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Equipaggiamento" sheetId="1" r:id="rId1"/>
  </sheets>
  <definedNames/>
  <calcPr fullCalcOnLoad="1"/>
</workbook>
</file>

<file path=xl/sharedStrings.xml><?xml version="1.0" encoding="utf-8"?>
<sst xmlns="http://schemas.openxmlformats.org/spreadsheetml/2006/main" count="218" uniqueCount="214">
  <si>
    <t>OFFICINA</t>
  </si>
  <si>
    <t>Kit per forature comprendente:</t>
  </si>
  <si>
    <t>DORMIRE</t>
  </si>
  <si>
    <t>Contenitore</t>
  </si>
  <si>
    <t>TOELETTA</t>
  </si>
  <si>
    <t>FARMACIA</t>
  </si>
  <si>
    <t>FOTOGRAFIA</t>
  </si>
  <si>
    <t>Cuscino floccato Ferrino</t>
  </si>
  <si>
    <t>Spazzolino e dentifricio piccoli</t>
  </si>
  <si>
    <t>Sportful Iglootex</t>
  </si>
  <si>
    <t>Pearl Izumi</t>
  </si>
  <si>
    <t>Areo</t>
  </si>
  <si>
    <t>Chiave a pappagallo regolabile Irega</t>
  </si>
  <si>
    <t>N. 1 corda elastica</t>
  </si>
  <si>
    <t>Mini cavalletto</t>
  </si>
  <si>
    <t>Sacchetto contenitore</t>
  </si>
  <si>
    <t>Macchina fotografica digitale HP Photosmart con scheda da 2 GB</t>
  </si>
  <si>
    <t>Sacchetto impermeabile</t>
  </si>
  <si>
    <t>Contenitore stagno</t>
  </si>
  <si>
    <t>Spugnetta</t>
  </si>
  <si>
    <t>Bottiglietta piccola di detersivo per piatti e stoviglie</t>
  </si>
  <si>
    <t>Lavaggio</t>
  </si>
  <si>
    <t>Bicchiere - Pentolino in acciaio</t>
  </si>
  <si>
    <t>CUCINA DA CAMPO</t>
  </si>
  <si>
    <t>Leatherman Super Tool 200</t>
  </si>
  <si>
    <t>ILLUMINAZIONE</t>
  </si>
  <si>
    <t>COLTELLO</t>
  </si>
  <si>
    <t>BICICLETTA</t>
  </si>
  <si>
    <t>Schede memoria supplementare da 1 GB e 2 GB</t>
  </si>
  <si>
    <t>UTILITA'</t>
  </si>
  <si>
    <t>Lampadina piccola a led</t>
  </si>
  <si>
    <t xml:space="preserve">Bicicletta Bianchi Spillo River (2006) – Cambio Shimano Deore XT - Equipaggiata con ciclocomputer Spectra modello Navigator 14 </t>
  </si>
  <si>
    <t>ACCESSORI</t>
  </si>
  <si>
    <t>Antifurto a spirale con combinazione</t>
  </si>
  <si>
    <t>Borsa anteriore da manubrio Ferrino (485g) + sacca impermeabile (55g)</t>
  </si>
  <si>
    <t>Borse posteriori laterali Areo Holiday</t>
  </si>
  <si>
    <t>N. 3 lucchetti per le borse</t>
  </si>
  <si>
    <t>N. 3 chiavi per lucchetti borse con anellino</t>
  </si>
  <si>
    <t>N. 2 leva gomme in plastica</t>
  </si>
  <si>
    <t>N. 1 pezzetto di carta vetrata fine</t>
  </si>
  <si>
    <t>Tubo di collante grande</t>
  </si>
  <si>
    <t>Pezzette di varie misure</t>
  </si>
  <si>
    <t>Pennarello rosso</t>
  </si>
  <si>
    <t>Contenitore + elastico</t>
  </si>
  <si>
    <t>Set chiavi a brugola n. 3,4,5,6 + anello</t>
  </si>
  <si>
    <t>Rotolo di nastro isolante</t>
  </si>
  <si>
    <t>Pompa</t>
  </si>
  <si>
    <t>Spezzone di camera d'aria + gommini vari + involucro + elastico</t>
  </si>
  <si>
    <t>Camera d'aria di scorta Kenda Tube + custodia</t>
  </si>
  <si>
    <t>Pattini freni di scorta Spectra</t>
  </si>
  <si>
    <t>N. 1 cavo in acciaio freno e n. 1 cavo in acciaio cambio di scorta</t>
  </si>
  <si>
    <t>Calamita da raggio per ciclocomputer di riserva</t>
  </si>
  <si>
    <t>Minuteria varia (dadi, bulloni….)</t>
  </si>
  <si>
    <t>Contenitore + sacchetto impermeabile + n. 2 elastici</t>
  </si>
  <si>
    <t>Kit pulizia comprendente</t>
  </si>
  <si>
    <t>Spazzola piccola a setole dure tipo per la pulizia delle unghie</t>
  </si>
  <si>
    <t>N. 2 fogli pannorotolo Vileda tuttofare</t>
  </si>
  <si>
    <t>Straccio</t>
  </si>
  <si>
    <t>Lubrificazione</t>
  </si>
  <si>
    <t>Confezione unica di lubrificante, sbloccante Saratoga G.F.O. spry</t>
  </si>
  <si>
    <t>VESTIARIO PER LA PEDALATA</t>
  </si>
  <si>
    <t>Intimo</t>
  </si>
  <si>
    <t>N. 1 paio di mutande in microfibra MMQ</t>
  </si>
  <si>
    <t>N. 1 paio di calze in cotone RBK nere</t>
  </si>
  <si>
    <t>N. 1 maglia a pelle bianca in microfibra manica corta</t>
  </si>
  <si>
    <t>Scarpe</t>
  </si>
  <si>
    <t>N. 1 paio da ginnastica (anche per uscire) J. Sport</t>
  </si>
  <si>
    <t>Casco</t>
  </si>
  <si>
    <t>Sottocasco</t>
  </si>
  <si>
    <t>N. 1 invernale Parentini</t>
  </si>
  <si>
    <t>Occhiali</t>
  </si>
  <si>
    <t>N. 1 paio Polaroid</t>
  </si>
  <si>
    <t>Bandane (all'occorrenza proteggi gola)</t>
  </si>
  <si>
    <t>N. 1 bandana verde militare</t>
  </si>
  <si>
    <t>Guanti</t>
  </si>
  <si>
    <t>N.1 mezzo dito Sea Storm</t>
  </si>
  <si>
    <t>Maglie</t>
  </si>
  <si>
    <t>N. 2 invernali</t>
  </si>
  <si>
    <t>Salopette</t>
  </si>
  <si>
    <t>N.1 invernale Loffler</t>
  </si>
  <si>
    <t>Pantaloni elasticizzati</t>
  </si>
  <si>
    <t>N. 1 gamba corta Hotwild (grigi)</t>
  </si>
  <si>
    <t>Attrezzatura antivento e pioggia</t>
  </si>
  <si>
    <t>N.1 gilet Biemmesport Respira</t>
  </si>
  <si>
    <t>N. 1 giacchino Parentini (bianco trasparente) + cappuccio blu</t>
  </si>
  <si>
    <t>N. 1 K-Way nero</t>
  </si>
  <si>
    <t>N. 1 pantaloni Sierra (neri)</t>
  </si>
  <si>
    <t>Attrezzatura per la pedalata in notturna</t>
  </si>
  <si>
    <t>Una coppia di manicotti rifrangenti</t>
  </si>
  <si>
    <t>Cintura rifrangente con fanalino rosso incorporato con pile</t>
  </si>
  <si>
    <t>ULTERIORE VESTIARIO PER USCIRE E/O DORMIRE</t>
  </si>
  <si>
    <t>N. 1 maglia manica corta caldo cotone (U/D)</t>
  </si>
  <si>
    <t>N. 1 paio di mutande caldo cotone (U/D)</t>
  </si>
  <si>
    <t>N. 1 paio di calze in cotone RBK (grigie) (U)</t>
  </si>
  <si>
    <t>N. 1 calzemaglia blu (in caso di forte freddo) (U/D)</t>
  </si>
  <si>
    <t>N. 1 maglietta verde militare manica lunga (U/D)</t>
  </si>
  <si>
    <t>N. 1 paio di pantaloni (U)</t>
  </si>
  <si>
    <t>N. 1 passamontagna cotone verde militare (in caso di forte freddo) (D)</t>
  </si>
  <si>
    <t>N. 1 maglia verde militare in pile MG (U)</t>
  </si>
  <si>
    <t>N. 1 proteggi collo - cappello verde militare in pile (U)</t>
  </si>
  <si>
    <t>N. 1 paio di ciabatte in plastica da riposo e per la doccia (arancioni)</t>
  </si>
  <si>
    <t>N. 6 sacchetti + n. 8 elastici</t>
  </si>
  <si>
    <t>Sacco a pelo Virginia Outdoor</t>
  </si>
  <si>
    <t>Copertura impermeabile nastrata internamente</t>
  </si>
  <si>
    <t>Sacco lenzuolo Ferrino</t>
  </si>
  <si>
    <t>Contenitore impermeabile per cuscino + 2 elastici</t>
  </si>
  <si>
    <t>N. 5 Citrosil in fazzoletti</t>
  </si>
  <si>
    <t>Boccetta di acqua ossigenata + sacch. Protet. - Z Farmaceutici</t>
  </si>
  <si>
    <t>Boccetta di Betadine disinfettante + sacch. Protet. - Meda Pharma</t>
  </si>
  <si>
    <t>Busta garze sterili 10x10</t>
  </si>
  <si>
    <t>Benda adesiva per fasciature 4m. X 10cm.</t>
  </si>
  <si>
    <t>Benda di garza orlata per fasciature 5m. X 5 cm + gancetto</t>
  </si>
  <si>
    <t>Benda elastica Farmasan</t>
  </si>
  <si>
    <t>Steri - strip 3M (suture cutanee adesive per piccole ferite)</t>
  </si>
  <si>
    <t>N. 9 compresse effervescenti di Tachipirina 1000 + sacch. Cont.</t>
  </si>
  <si>
    <t>N. 8 compresse di Clavulin (antibiotico a largo spettro)</t>
  </si>
  <si>
    <t>Arnigel Boiron pomata (arnica montana)</t>
  </si>
  <si>
    <t>N. 8 compresse di anti infiammatorio Nimesulide EG</t>
  </si>
  <si>
    <t>Off Spry (repellente per zanzare e insetti vari)</t>
  </si>
  <si>
    <t>After Bite da 14 ml (stick lenitivo delle punture di insetti vari)</t>
  </si>
  <si>
    <t>Tubo da 50 ml di crema protettiva corpo Euphrida Amido Mio</t>
  </si>
  <si>
    <t>Labello classic (stick protezione labbra - burrocacao)</t>
  </si>
  <si>
    <t>N. 8 cerotti di varie misure e resistenti all'acqua (Hartmann Dermaplast)</t>
  </si>
  <si>
    <t>N. 2 cerotti per vesciche e duroni (Compeed)</t>
  </si>
  <si>
    <t>N. 2 rotoli piccoli di cerotti telati a nastro (mt. 1 x 2cm ciascuno) - (Plastosan)</t>
  </si>
  <si>
    <t>N. 20dischetti di cotone (Coop) + sacch. Cont.</t>
  </si>
  <si>
    <t>Bomboletta di ghiaccio spry Pic sport da 125 ml</t>
  </si>
  <si>
    <t>Termometro digitale Omron Flex Temp (Water Proof)</t>
  </si>
  <si>
    <t>Laccio emostatico</t>
  </si>
  <si>
    <t>Pinzetta + custodia</t>
  </si>
  <si>
    <t>Forbici</t>
  </si>
  <si>
    <t>Sacchetto impermeabile + laccino chiusura</t>
  </si>
  <si>
    <t>Lampada frontale Petzl Duo Belt 67 con pile</t>
  </si>
  <si>
    <t>Custodia</t>
  </si>
  <si>
    <t>Mtech USA Xtreme ripiegabile mod. Holz Grey + custodia</t>
  </si>
  <si>
    <t>Kit per radersi comprendente</t>
  </si>
  <si>
    <t>Crema da barba + rasoio + dopobarba + specchietto piccolo</t>
  </si>
  <si>
    <t xml:space="preserve">Igiene personale </t>
  </si>
  <si>
    <t>Saponetta + spugna + sacchetto</t>
  </si>
  <si>
    <t>N. 12 salviettine umidificate</t>
  </si>
  <si>
    <t>Deodorante ascellare in stick</t>
  </si>
  <si>
    <t>Asciugamano piccolo in micrifibra verde militare + involucro</t>
  </si>
  <si>
    <t>N. 2 rotoli di carta igienica + cont. Protet. + n. 2 elastici</t>
  </si>
  <si>
    <t>Kit pulizia (cartine + pompetta pulisci obbiettivo)</t>
  </si>
  <si>
    <t>Fornello Campingaz Bluet 270 micro + sacch. Protet.</t>
  </si>
  <si>
    <t>Bombola di gas (cartuccia) Butano - Priopano Campingaz CV 300</t>
  </si>
  <si>
    <t>Paravento in alluminio</t>
  </si>
  <si>
    <t>Accendino piccolo + candela + fiammiferi + sacch. Cont. + elastico</t>
  </si>
  <si>
    <t>Pentola in acciaio con scolapasta interno e coperchio</t>
  </si>
  <si>
    <t>Grattugia piccola per parmigiano</t>
  </si>
  <si>
    <t>Piattino in alluminio + sacch. Protet. Per evitare rigature</t>
  </si>
  <si>
    <t>Forchetta + cucchiaio + cucchiaino + sacch. Cont. + elastico</t>
  </si>
  <si>
    <t>N. 5 fogli di Scottex + n. 1 foglio di pannorotolo Vileda tuttofare + elastico</t>
  </si>
  <si>
    <t>Cinghietta</t>
  </si>
  <si>
    <t>N. 1 pannorotolo Vileda tuttofare</t>
  </si>
  <si>
    <t>BORRACCE</t>
  </si>
  <si>
    <t>Barbieri Tankita termica - 500ml</t>
  </si>
  <si>
    <t>Policarbonato da 750 ml</t>
  </si>
  <si>
    <t>Alluminio Salewa da 500ml</t>
  </si>
  <si>
    <t>CIBO</t>
  </si>
  <si>
    <t>N. 2 porzioni di spaghetti da 80 g. ciascuna in due sacchetti contenitori</t>
  </si>
  <si>
    <t>N. 2 porzioni di penne da 100 g. ciascuna in due sacchetti contenitori</t>
  </si>
  <si>
    <t>N. 1 porzione di riso da 150 g. in sacchetto contenitore</t>
  </si>
  <si>
    <t>N. 1 porzione da 50 g. di pastina per brodo in sacchetto contenitore</t>
  </si>
  <si>
    <t>N. 1 scatoletta di tonno e piselli Palmera</t>
  </si>
  <si>
    <t>N. 1 scatoletta di filetti di sgombro in olio di oliva Coop</t>
  </si>
  <si>
    <t>N. 1 scatoletta di Insalatissime Rio Mare fagioli e tonno</t>
  </si>
  <si>
    <t>N. 1 dado di carne per brodo Coop</t>
  </si>
  <si>
    <t>N. 3 banane</t>
  </si>
  <si>
    <t>N. 4 mandarini</t>
  </si>
  <si>
    <t>N. 12 fette tostate Saiwa Vitasnella + sacchetto contenitore</t>
  </si>
  <si>
    <t>N. 8 noci + n. 8 mandorle già sbucciate + sacchetto contenitore</t>
  </si>
  <si>
    <t>Pezzetto di parmigiano da grattugiare + involucro in carta di alluminio</t>
  </si>
  <si>
    <t>Sale grosso + contenitore</t>
  </si>
  <si>
    <t>Olio E.V.O. + contenitore</t>
  </si>
  <si>
    <t>N. 3 confezioni da 200 ml ciascuna di Mukki (latte al cacao Giglio)</t>
  </si>
  <si>
    <t>N. 9 bustine di caffè liofilizzato Nescafè gran aroma</t>
  </si>
  <si>
    <t>N. 18 bustine di fruttosio + sacchetto contenitore</t>
  </si>
  <si>
    <t>N. 24 biscotti biologici Coop "Novellini" al latte e miele + sacchetto contenitore</t>
  </si>
  <si>
    <t>N. 2 quadretti di cioccolato fondente</t>
  </si>
  <si>
    <t>N. 3 sacchetti contenitori</t>
  </si>
  <si>
    <t>INTEGRAZIONE E PREVENZIONE</t>
  </si>
  <si>
    <t>N. 6 bustine di vitamina C (Integra vitamina C Plus)</t>
  </si>
  <si>
    <t>N. 4 barrette Enervit Power Crunchy (magnesio e vitamine)</t>
  </si>
  <si>
    <t>N. 3 compresse Integra Sport Energy</t>
  </si>
  <si>
    <t>N. 3 bustine di Immunovis</t>
  </si>
  <si>
    <t>N. 10 compresse di Arnica Comp Heel + contenitore</t>
  </si>
  <si>
    <t>Credenziale del Pellegrino + custodia impermeabile - Carta di Identità in originale + custodia plastificata - N. 2 fotocopie della Carta di Identità, Patente Auto, Tessera Sanitaria, Tesserino di Servizio - Libretto sanitario in originale + custodia plastificata, Santino di buon augurio della Madonna del Buon Viaggio + custodia plastificata</t>
  </si>
  <si>
    <t>Porta documenti Special Operation da collo</t>
  </si>
  <si>
    <t>Soldi</t>
  </si>
  <si>
    <t>Portafoglio</t>
  </si>
  <si>
    <t>125 € in contanti +carta ricaricabile Post Pay</t>
  </si>
  <si>
    <t>Telefonia</t>
  </si>
  <si>
    <t>Telefono cellulare Nokia carico + carica batterie</t>
  </si>
  <si>
    <t>Cancelleria</t>
  </si>
  <si>
    <t>Quaderno piccolo + penna 4 colori + portamine con mina e gommina + contenitore</t>
  </si>
  <si>
    <t>Cucito</t>
  </si>
  <si>
    <t>N. 1 matassina di filo forte + n. 2 aghi robusti + ditale</t>
  </si>
  <si>
    <t>Varie</t>
  </si>
  <si>
    <t>Occhiali per leggere + custodia</t>
  </si>
  <si>
    <t>Fischietto di plastica verde con bussola e termometro incorporati</t>
  </si>
  <si>
    <t>N. 9 spille da balia medio/grandi</t>
  </si>
  <si>
    <t>Zippo carico + ricarica</t>
  </si>
  <si>
    <t>Orologio</t>
  </si>
  <si>
    <t>MP3 Acer con pile</t>
  </si>
  <si>
    <t>Materiale di riserva</t>
  </si>
  <si>
    <t>N. 1 pila ciclocomputer a pasticca 3V/CR2032</t>
  </si>
  <si>
    <t>N. 4 pile per lampada frontale Petzl alcaline LR14</t>
  </si>
  <si>
    <t>N. 2 pile per fanalino rosso (cintura rif.) ministilo alcaline 1,5V AAA LR03</t>
  </si>
  <si>
    <t>N. 1 pila per MP3 ministilo alcalina 1,5V AAA LR03</t>
  </si>
  <si>
    <t>CARTOGRAFIA</t>
  </si>
  <si>
    <t>N. 1 mezza stagione Zero RH+</t>
  </si>
  <si>
    <t xml:space="preserve">Carta turistico stradale della Tuscia 1:140000 più una serie di fogli contenenti carte dei luoghi ottenuti con lo scanner e stampati + appunti e schizzi vari estrapolati da internet </t>
  </si>
  <si>
    <t>TOTALE PESO DELL'EQUIPAGGIAMENTO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</si>
</sst>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justify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3" fillId="0" borderId="3" xfId="0" applyFont="1" applyBorder="1" applyAlignment="1">
      <alignment/>
    </xf>
    <xf numFmtId="0" fontId="0" fillId="0" borderId="3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4" xfId="0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" xfId="0" applyFill="1" applyBorder="1" applyAlignment="1">
      <alignment/>
    </xf>
    <xf numFmtId="0" fontId="4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0" fillId="0" borderId="2" xfId="0" applyBorder="1" applyAlignment="1">
      <alignment wrapText="1"/>
    </xf>
    <xf numFmtId="0" fontId="5" fillId="0" borderId="6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35"/>
  <sheetViews>
    <sheetView tabSelected="1" workbookViewId="0" topLeftCell="A213">
      <selection activeCell="A1" sqref="A1"/>
      <selection activeCell="D239" sqref="D239"/>
    </sheetView>
  </sheetViews>
  <sheetFormatPr defaultColWidth="9.140625" defaultRowHeight="15.75" customHeight="1"/>
  <cols>
    <col min="1" max="1" width="74.421875" style="0" customWidth="1"/>
    <col min="2" max="2" width="7.8515625" style="0" customWidth="1"/>
  </cols>
  <sheetData>
    <row r="1" ht="15" customHeight="1">
      <c r="A1" s="2" t="s">
        <v>27</v>
      </c>
    </row>
    <row r="2" ht="30" customHeight="1">
      <c r="A2" s="4" t="s">
        <v>31</v>
      </c>
    </row>
    <row r="3" ht="15" customHeight="1">
      <c r="A3" s="1"/>
    </row>
    <row r="4" spans="1:2" ht="15" customHeight="1">
      <c r="A4" s="2" t="s">
        <v>32</v>
      </c>
      <c r="B4" s="19">
        <f>SUM(B5:B9)</f>
        <v>2173</v>
      </c>
    </row>
    <row r="5" spans="1:2" ht="15" customHeight="1">
      <c r="A5" s="5" t="s">
        <v>33</v>
      </c>
      <c r="B5" s="20">
        <v>145</v>
      </c>
    </row>
    <row r="6" spans="1:2" ht="15" customHeight="1">
      <c r="A6" s="6" t="s">
        <v>34</v>
      </c>
      <c r="B6" s="20">
        <v>540</v>
      </c>
    </row>
    <row r="7" spans="1:2" ht="15" customHeight="1">
      <c r="A7" s="7" t="s">
        <v>35</v>
      </c>
      <c r="B7" s="20">
        <v>1400</v>
      </c>
    </row>
    <row r="8" spans="1:2" ht="15" customHeight="1">
      <c r="A8" s="8" t="s">
        <v>36</v>
      </c>
      <c r="B8" s="20">
        <v>81</v>
      </c>
    </row>
    <row r="9" spans="1:2" ht="15" customHeight="1">
      <c r="A9" s="7" t="s">
        <v>37</v>
      </c>
      <c r="B9" s="20">
        <v>7</v>
      </c>
    </row>
    <row r="10" ht="15" customHeight="1"/>
    <row r="11" spans="1:2" ht="15" customHeight="1">
      <c r="A11" s="3" t="s">
        <v>0</v>
      </c>
      <c r="B11" s="19">
        <f>SUM(B12:B37)</f>
        <v>1366</v>
      </c>
    </row>
    <row r="12" spans="1:2" ht="15" customHeight="1">
      <c r="A12" s="9" t="s">
        <v>1</v>
      </c>
      <c r="B12" s="20"/>
    </row>
    <row r="13" spans="1:2" ht="15" customHeight="1">
      <c r="A13" s="8" t="s">
        <v>38</v>
      </c>
      <c r="B13" s="20">
        <v>16</v>
      </c>
    </row>
    <row r="14" spans="1:2" ht="15" customHeight="1">
      <c r="A14" s="8" t="s">
        <v>39</v>
      </c>
      <c r="B14" s="20">
        <v>6</v>
      </c>
    </row>
    <row r="15" spans="1:2" ht="15" customHeight="1">
      <c r="A15" s="8" t="s">
        <v>40</v>
      </c>
      <c r="B15" s="20">
        <v>16</v>
      </c>
    </row>
    <row r="16" spans="1:2" ht="15" customHeight="1">
      <c r="A16" s="8" t="s">
        <v>41</v>
      </c>
      <c r="B16" s="20">
        <v>21</v>
      </c>
    </row>
    <row r="17" spans="1:2" ht="15" customHeight="1">
      <c r="A17" s="8" t="s">
        <v>42</v>
      </c>
      <c r="B17" s="20">
        <v>7</v>
      </c>
    </row>
    <row r="18" spans="1:2" ht="15" customHeight="1">
      <c r="A18" s="7" t="s">
        <v>43</v>
      </c>
      <c r="B18" s="20">
        <v>2</v>
      </c>
    </row>
    <row r="19" spans="1:2" ht="15" customHeight="1">
      <c r="A19" s="10" t="s">
        <v>44</v>
      </c>
      <c r="B19" s="20">
        <v>69</v>
      </c>
    </row>
    <row r="20" spans="1:2" ht="15" customHeight="1">
      <c r="A20" s="11" t="s">
        <v>24</v>
      </c>
      <c r="B20" s="20">
        <v>266</v>
      </c>
    </row>
    <row r="21" spans="1:2" ht="15" customHeight="1">
      <c r="A21" s="11" t="s">
        <v>12</v>
      </c>
      <c r="B21" s="20">
        <v>98</v>
      </c>
    </row>
    <row r="22" spans="1:2" ht="15" customHeight="1">
      <c r="A22" s="11" t="s">
        <v>45</v>
      </c>
      <c r="B22" s="20">
        <v>96</v>
      </c>
    </row>
    <row r="23" spans="1:2" ht="15" customHeight="1">
      <c r="A23" s="11" t="s">
        <v>46</v>
      </c>
      <c r="B23" s="20">
        <v>100</v>
      </c>
    </row>
    <row r="24" spans="1:2" ht="15" customHeight="1">
      <c r="A24" s="11" t="s">
        <v>47</v>
      </c>
      <c r="B24" s="20">
        <v>36</v>
      </c>
    </row>
    <row r="25" spans="1:2" ht="15" customHeight="1">
      <c r="A25" s="11" t="s">
        <v>48</v>
      </c>
      <c r="B25" s="20">
        <v>161</v>
      </c>
    </row>
    <row r="26" spans="1:2" ht="15" customHeight="1">
      <c r="A26" s="11" t="s">
        <v>49</v>
      </c>
      <c r="B26" s="20">
        <v>17</v>
      </c>
    </row>
    <row r="27" spans="1:2" ht="15" customHeight="1">
      <c r="A27" s="11" t="s">
        <v>50</v>
      </c>
      <c r="B27" s="20">
        <v>37</v>
      </c>
    </row>
    <row r="28" spans="1:2" ht="15" customHeight="1">
      <c r="A28" s="11" t="s">
        <v>51</v>
      </c>
      <c r="B28" s="20">
        <v>6</v>
      </c>
    </row>
    <row r="29" spans="1:2" ht="15" customHeight="1">
      <c r="A29" s="11" t="s">
        <v>52</v>
      </c>
      <c r="B29" s="20">
        <v>58</v>
      </c>
    </row>
    <row r="30" spans="1:2" ht="15" customHeight="1">
      <c r="A30" s="12" t="s">
        <v>53</v>
      </c>
      <c r="B30" s="20">
        <v>57</v>
      </c>
    </row>
    <row r="31" spans="1:2" ht="15" customHeight="1">
      <c r="A31" s="13" t="s">
        <v>54</v>
      </c>
      <c r="B31" s="20"/>
    </row>
    <row r="32" spans="1:2" ht="15" customHeight="1">
      <c r="A32" s="11" t="s">
        <v>55</v>
      </c>
      <c r="B32" s="20">
        <v>22</v>
      </c>
    </row>
    <row r="33" spans="1:2" ht="15" customHeight="1">
      <c r="A33" s="11" t="s">
        <v>56</v>
      </c>
      <c r="B33" s="20">
        <v>14</v>
      </c>
    </row>
    <row r="34" spans="1:2" ht="15" customHeight="1">
      <c r="A34" s="11" t="s">
        <v>57</v>
      </c>
      <c r="B34" s="20">
        <v>39</v>
      </c>
    </row>
    <row r="35" spans="1:2" ht="15" customHeight="1">
      <c r="A35" s="11" t="s">
        <v>3</v>
      </c>
      <c r="B35" s="20">
        <v>2</v>
      </c>
    </row>
    <row r="36" spans="1:2" ht="15" customHeight="1">
      <c r="A36" s="14" t="s">
        <v>58</v>
      </c>
      <c r="B36" s="20"/>
    </row>
    <row r="37" spans="1:2" ht="15" customHeight="1">
      <c r="A37" s="12" t="s">
        <v>59</v>
      </c>
      <c r="B37" s="20">
        <v>220</v>
      </c>
    </row>
    <row r="38" ht="15" customHeight="1"/>
    <row r="39" spans="1:2" ht="15" customHeight="1">
      <c r="A39" s="3" t="s">
        <v>60</v>
      </c>
      <c r="B39" s="19">
        <f>SUM(B40:B72)</f>
        <v>3218</v>
      </c>
    </row>
    <row r="40" spans="1:2" ht="15" customHeight="1">
      <c r="A40" s="9" t="s">
        <v>61</v>
      </c>
      <c r="B40" s="20"/>
    </row>
    <row r="41" spans="1:2" ht="15" customHeight="1">
      <c r="A41" s="8" t="s">
        <v>64</v>
      </c>
      <c r="B41" s="20">
        <v>124</v>
      </c>
    </row>
    <row r="42" spans="1:2" ht="15" customHeight="1">
      <c r="A42" s="8" t="s">
        <v>62</v>
      </c>
      <c r="B42" s="20">
        <v>47</v>
      </c>
    </row>
    <row r="43" spans="1:2" ht="15" customHeight="1">
      <c r="A43" s="7" t="s">
        <v>63</v>
      </c>
      <c r="B43" s="20">
        <v>33</v>
      </c>
    </row>
    <row r="44" spans="1:2" ht="15" customHeight="1">
      <c r="A44" s="9" t="s">
        <v>65</v>
      </c>
      <c r="B44" s="20"/>
    </row>
    <row r="45" spans="1:2" ht="15" customHeight="1">
      <c r="A45" s="7" t="s">
        <v>66</v>
      </c>
      <c r="B45" s="20">
        <v>655</v>
      </c>
    </row>
    <row r="46" spans="1:2" ht="15" customHeight="1">
      <c r="A46" s="9" t="s">
        <v>67</v>
      </c>
      <c r="B46" s="20"/>
    </row>
    <row r="47" spans="1:2" ht="15" customHeight="1">
      <c r="A47" s="7" t="s">
        <v>11</v>
      </c>
      <c r="B47" s="20">
        <v>274</v>
      </c>
    </row>
    <row r="48" spans="1:2" ht="15" customHeight="1">
      <c r="A48" s="9" t="s">
        <v>68</v>
      </c>
      <c r="B48" s="20"/>
    </row>
    <row r="49" spans="1:2" ht="15" customHeight="1">
      <c r="A49" s="8" t="s">
        <v>69</v>
      </c>
      <c r="B49" s="20">
        <v>26</v>
      </c>
    </row>
    <row r="50" spans="1:2" ht="15" customHeight="1">
      <c r="A50" s="15" t="s">
        <v>211</v>
      </c>
      <c r="B50" s="20">
        <v>20</v>
      </c>
    </row>
    <row r="51" spans="1:2" ht="15" customHeight="1">
      <c r="A51" s="9" t="s">
        <v>70</v>
      </c>
      <c r="B51" s="20"/>
    </row>
    <row r="52" spans="1:2" ht="15" customHeight="1">
      <c r="A52" s="15" t="s">
        <v>71</v>
      </c>
      <c r="B52" s="20">
        <v>23</v>
      </c>
    </row>
    <row r="53" spans="1:2" ht="15" customHeight="1">
      <c r="A53" s="9" t="s">
        <v>72</v>
      </c>
      <c r="B53" s="20"/>
    </row>
    <row r="54" spans="1:2" ht="15" customHeight="1">
      <c r="A54" s="15" t="s">
        <v>73</v>
      </c>
      <c r="B54" s="20">
        <v>41</v>
      </c>
    </row>
    <row r="55" spans="1:2" ht="15" customHeight="1">
      <c r="A55" s="9" t="s">
        <v>74</v>
      </c>
      <c r="B55" s="20"/>
    </row>
    <row r="56" spans="1:2" ht="15" customHeight="1">
      <c r="A56" s="15" t="s">
        <v>75</v>
      </c>
      <c r="B56" s="20">
        <v>54</v>
      </c>
    </row>
    <row r="57" spans="1:2" ht="15" customHeight="1">
      <c r="A57" s="9" t="s">
        <v>76</v>
      </c>
      <c r="B57" s="20"/>
    </row>
    <row r="58" spans="1:2" ht="15" customHeight="1">
      <c r="A58" s="16" t="s">
        <v>77</v>
      </c>
      <c r="B58" s="20"/>
    </row>
    <row r="59" spans="1:2" ht="15" customHeight="1">
      <c r="A59" s="17" t="s">
        <v>10</v>
      </c>
      <c r="B59" s="20">
        <v>247</v>
      </c>
    </row>
    <row r="60" spans="1:2" ht="15" customHeight="1">
      <c r="A60" s="15" t="s">
        <v>9</v>
      </c>
      <c r="B60" s="20">
        <v>237</v>
      </c>
    </row>
    <row r="61" spans="1:2" ht="15" customHeight="1">
      <c r="A61" s="9" t="s">
        <v>78</v>
      </c>
      <c r="B61" s="20"/>
    </row>
    <row r="62" spans="1:2" ht="15" customHeight="1">
      <c r="A62" s="15" t="s">
        <v>79</v>
      </c>
      <c r="B62" s="20">
        <v>214</v>
      </c>
    </row>
    <row r="63" spans="1:2" ht="15" customHeight="1">
      <c r="A63" s="9" t="s">
        <v>80</v>
      </c>
      <c r="B63" s="20"/>
    </row>
    <row r="64" spans="1:2" ht="15" customHeight="1">
      <c r="A64" s="15" t="s">
        <v>81</v>
      </c>
      <c r="B64" s="20">
        <v>130</v>
      </c>
    </row>
    <row r="65" spans="1:2" ht="15" customHeight="1">
      <c r="A65" s="9" t="s">
        <v>82</v>
      </c>
      <c r="B65" s="20"/>
    </row>
    <row r="66" spans="1:2" ht="15" customHeight="1">
      <c r="A66" s="17" t="s">
        <v>83</v>
      </c>
      <c r="B66" s="20">
        <v>118</v>
      </c>
    </row>
    <row r="67" spans="1:2" ht="15" customHeight="1">
      <c r="A67" s="17" t="s">
        <v>84</v>
      </c>
      <c r="B67" s="20">
        <v>166</v>
      </c>
    </row>
    <row r="68" spans="1:2" ht="15" customHeight="1">
      <c r="A68" s="17" t="s">
        <v>85</v>
      </c>
      <c r="B68" s="20">
        <v>377</v>
      </c>
    </row>
    <row r="69" spans="1:2" ht="15" customHeight="1">
      <c r="A69" s="15" t="s">
        <v>86</v>
      </c>
      <c r="B69" s="20">
        <v>288</v>
      </c>
    </row>
    <row r="70" spans="1:2" ht="15" customHeight="1">
      <c r="A70" s="9" t="s">
        <v>87</v>
      </c>
      <c r="B70" s="20"/>
    </row>
    <row r="71" spans="1:2" ht="15" customHeight="1">
      <c r="A71" s="17" t="s">
        <v>88</v>
      </c>
      <c r="B71" s="20">
        <v>52</v>
      </c>
    </row>
    <row r="72" spans="1:2" ht="15" customHeight="1">
      <c r="A72" s="15" t="s">
        <v>89</v>
      </c>
      <c r="B72" s="20">
        <v>92</v>
      </c>
    </row>
    <row r="73" ht="15" customHeight="1"/>
    <row r="74" spans="1:2" ht="15" customHeight="1">
      <c r="A74" s="3" t="s">
        <v>90</v>
      </c>
      <c r="B74" s="19">
        <f>SUM(B75:B85)</f>
        <v>1549</v>
      </c>
    </row>
    <row r="75" spans="1:2" ht="15" customHeight="1">
      <c r="A75" s="6" t="s">
        <v>91</v>
      </c>
      <c r="B75" s="20">
        <v>187</v>
      </c>
    </row>
    <row r="76" spans="1:2" ht="15" customHeight="1">
      <c r="A76" s="8" t="s">
        <v>92</v>
      </c>
      <c r="B76" s="20">
        <v>52</v>
      </c>
    </row>
    <row r="77" spans="1:2" ht="15" customHeight="1">
      <c r="A77" s="8" t="s">
        <v>93</v>
      </c>
      <c r="B77" s="20">
        <v>33</v>
      </c>
    </row>
    <row r="78" spans="1:2" ht="15" customHeight="1">
      <c r="A78" s="8" t="s">
        <v>94</v>
      </c>
      <c r="B78" s="20">
        <v>105</v>
      </c>
    </row>
    <row r="79" spans="1:2" ht="15" customHeight="1">
      <c r="A79" s="8" t="s">
        <v>95</v>
      </c>
      <c r="B79" s="20">
        <v>161</v>
      </c>
    </row>
    <row r="80" spans="1:2" ht="15" customHeight="1">
      <c r="A80" s="8" t="s">
        <v>96</v>
      </c>
      <c r="B80" s="20">
        <v>471</v>
      </c>
    </row>
    <row r="81" spans="1:2" ht="15" customHeight="1">
      <c r="A81" s="8" t="s">
        <v>97</v>
      </c>
      <c r="B81" s="20">
        <v>37</v>
      </c>
    </row>
    <row r="82" spans="1:2" ht="15" customHeight="1">
      <c r="A82" s="8" t="s">
        <v>98</v>
      </c>
      <c r="B82" s="20">
        <v>170</v>
      </c>
    </row>
    <row r="83" spans="1:2" ht="15" customHeight="1">
      <c r="A83" s="8" t="s">
        <v>99</v>
      </c>
      <c r="B83" s="20">
        <v>46</v>
      </c>
    </row>
    <row r="84" spans="1:2" ht="15" customHeight="1">
      <c r="A84" s="8" t="s">
        <v>100</v>
      </c>
      <c r="B84" s="20">
        <v>220</v>
      </c>
    </row>
    <row r="85" spans="1:2" ht="15" customHeight="1">
      <c r="A85" s="7" t="s">
        <v>101</v>
      </c>
      <c r="B85" s="20">
        <v>67</v>
      </c>
    </row>
    <row r="86" ht="15" customHeight="1"/>
    <row r="87" spans="1:2" ht="15" customHeight="1">
      <c r="A87" s="3" t="s">
        <v>2</v>
      </c>
      <c r="B87" s="19">
        <f>SUM(B88:B92)</f>
        <v>1148</v>
      </c>
    </row>
    <row r="88" spans="1:2" ht="15" customHeight="1">
      <c r="A88" s="6" t="s">
        <v>102</v>
      </c>
      <c r="B88" s="20">
        <v>640</v>
      </c>
    </row>
    <row r="89" spans="1:2" ht="15" customHeight="1">
      <c r="A89" s="8" t="s">
        <v>103</v>
      </c>
      <c r="B89" s="20">
        <v>47</v>
      </c>
    </row>
    <row r="90" spans="1:2" ht="15" customHeight="1">
      <c r="A90" s="8" t="s">
        <v>104</v>
      </c>
      <c r="B90" s="20">
        <v>340</v>
      </c>
    </row>
    <row r="91" spans="1:2" ht="15" customHeight="1">
      <c r="A91" s="8" t="s">
        <v>105</v>
      </c>
      <c r="B91" s="20">
        <v>12</v>
      </c>
    </row>
    <row r="92" spans="1:2" ht="15" customHeight="1">
      <c r="A92" s="7" t="s">
        <v>7</v>
      </c>
      <c r="B92" s="20">
        <v>109</v>
      </c>
    </row>
    <row r="93" ht="15" customHeight="1"/>
    <row r="94" spans="1:2" ht="15" customHeight="1">
      <c r="A94" s="3" t="s">
        <v>5</v>
      </c>
      <c r="B94" s="19">
        <f>SUM(B95:B121)</f>
        <v>871</v>
      </c>
    </row>
    <row r="95" spans="1:2" ht="15" customHeight="1">
      <c r="A95" s="6" t="s">
        <v>106</v>
      </c>
      <c r="B95" s="20">
        <v>28</v>
      </c>
    </row>
    <row r="96" spans="1:2" ht="15" customHeight="1">
      <c r="A96" s="8" t="s">
        <v>107</v>
      </c>
      <c r="B96" s="20">
        <v>105</v>
      </c>
    </row>
    <row r="97" spans="1:2" ht="15" customHeight="1">
      <c r="A97" s="8" t="s">
        <v>108</v>
      </c>
      <c r="B97" s="20">
        <v>104</v>
      </c>
    </row>
    <row r="98" spans="1:2" ht="15" customHeight="1">
      <c r="A98" s="8" t="s">
        <v>109</v>
      </c>
      <c r="B98" s="20">
        <v>8</v>
      </c>
    </row>
    <row r="99" spans="1:2" ht="15" customHeight="1">
      <c r="A99" s="8" t="s">
        <v>110</v>
      </c>
      <c r="B99" s="20">
        <v>32</v>
      </c>
    </row>
    <row r="100" spans="1:2" ht="15" customHeight="1">
      <c r="A100" s="8" t="s">
        <v>111</v>
      </c>
      <c r="B100" s="20">
        <v>9</v>
      </c>
    </row>
    <row r="101" spans="1:2" ht="15" customHeight="1">
      <c r="A101" s="8" t="s">
        <v>112</v>
      </c>
      <c r="B101" s="20">
        <v>12</v>
      </c>
    </row>
    <row r="102" spans="1:2" ht="15" customHeight="1">
      <c r="A102" s="8" t="s">
        <v>113</v>
      </c>
      <c r="B102" s="20">
        <v>5</v>
      </c>
    </row>
    <row r="103" spans="1:2" ht="15" customHeight="1">
      <c r="A103" s="8" t="s">
        <v>114</v>
      </c>
      <c r="B103" s="20">
        <v>48</v>
      </c>
    </row>
    <row r="104" spans="1:2" ht="15" customHeight="1">
      <c r="A104" s="8" t="s">
        <v>115</v>
      </c>
      <c r="B104" s="20">
        <v>19</v>
      </c>
    </row>
    <row r="105" spans="1:2" ht="15" customHeight="1">
      <c r="A105" s="8" t="s">
        <v>116</v>
      </c>
      <c r="B105" s="20">
        <v>42</v>
      </c>
    </row>
    <row r="106" spans="1:2" ht="15" customHeight="1">
      <c r="A106" s="8" t="s">
        <v>117</v>
      </c>
      <c r="B106" s="20">
        <v>4</v>
      </c>
    </row>
    <row r="107" spans="1:2" ht="15" customHeight="1">
      <c r="A107" s="8" t="s">
        <v>118</v>
      </c>
      <c r="B107" s="20">
        <v>51</v>
      </c>
    </row>
    <row r="108" spans="1:2" ht="15" customHeight="1">
      <c r="A108" s="8" t="s">
        <v>119</v>
      </c>
      <c r="B108" s="20">
        <v>22</v>
      </c>
    </row>
    <row r="109" spans="1:2" ht="15" customHeight="1">
      <c r="A109" s="8" t="s">
        <v>120</v>
      </c>
      <c r="B109" s="20">
        <v>58</v>
      </c>
    </row>
    <row r="110" spans="1:2" ht="15" customHeight="1">
      <c r="A110" s="8" t="s">
        <v>121</v>
      </c>
      <c r="B110" s="20">
        <v>14</v>
      </c>
    </row>
    <row r="111" spans="1:2" ht="15" customHeight="1">
      <c r="A111" s="8" t="s">
        <v>122</v>
      </c>
      <c r="B111" s="20">
        <v>6</v>
      </c>
    </row>
    <row r="112" spans="1:2" ht="15" customHeight="1">
      <c r="A112" s="8" t="s">
        <v>123</v>
      </c>
      <c r="B112" s="20">
        <v>3</v>
      </c>
    </row>
    <row r="113" spans="1:2" ht="15" customHeight="1">
      <c r="A113" s="8" t="s">
        <v>124</v>
      </c>
      <c r="B113" s="20">
        <v>12</v>
      </c>
    </row>
    <row r="114" spans="1:2" ht="15" customHeight="1">
      <c r="A114" s="8" t="s">
        <v>125</v>
      </c>
      <c r="B114" s="20">
        <v>14</v>
      </c>
    </row>
    <row r="115" spans="1:2" ht="15" customHeight="1">
      <c r="A115" s="8" t="s">
        <v>126</v>
      </c>
      <c r="B115" s="20">
        <v>110</v>
      </c>
    </row>
    <row r="116" spans="1:2" ht="15" customHeight="1">
      <c r="A116" s="8" t="s">
        <v>127</v>
      </c>
      <c r="B116" s="20">
        <v>23</v>
      </c>
    </row>
    <row r="117" spans="1:2" ht="15" customHeight="1">
      <c r="A117" s="8" t="s">
        <v>128</v>
      </c>
      <c r="B117" s="20">
        <v>6</v>
      </c>
    </row>
    <row r="118" spans="1:2" ht="15" customHeight="1">
      <c r="A118" s="8" t="s">
        <v>129</v>
      </c>
      <c r="B118" s="20">
        <v>7</v>
      </c>
    </row>
    <row r="119" spans="1:2" ht="15" customHeight="1">
      <c r="A119" s="8" t="s">
        <v>130</v>
      </c>
      <c r="B119" s="20">
        <v>22</v>
      </c>
    </row>
    <row r="120" spans="1:2" ht="15" customHeight="1">
      <c r="A120" s="8" t="s">
        <v>3</v>
      </c>
      <c r="B120" s="20">
        <v>99</v>
      </c>
    </row>
    <row r="121" spans="1:2" ht="15" customHeight="1">
      <c r="A121" s="7" t="s">
        <v>131</v>
      </c>
      <c r="B121" s="20">
        <v>8</v>
      </c>
    </row>
    <row r="122" ht="15" customHeight="1"/>
    <row r="123" spans="1:2" ht="15" customHeight="1">
      <c r="A123" s="3" t="s">
        <v>25</v>
      </c>
      <c r="B123" s="19">
        <f>SUM(B124:B126)</f>
        <v>593</v>
      </c>
    </row>
    <row r="124" spans="1:2" ht="15" customHeight="1">
      <c r="A124" s="6" t="s">
        <v>132</v>
      </c>
      <c r="B124" s="20">
        <v>517</v>
      </c>
    </row>
    <row r="125" spans="1:2" ht="15" customHeight="1">
      <c r="A125" s="8" t="s">
        <v>133</v>
      </c>
      <c r="B125" s="20">
        <v>52</v>
      </c>
    </row>
    <row r="126" spans="1:2" ht="15" customHeight="1">
      <c r="A126" s="7" t="s">
        <v>30</v>
      </c>
      <c r="B126" s="20">
        <v>24</v>
      </c>
    </row>
    <row r="127" ht="15" customHeight="1"/>
    <row r="128" spans="1:2" ht="15" customHeight="1">
      <c r="A128" s="3" t="s">
        <v>26</v>
      </c>
      <c r="B128" s="19">
        <f>SUM(B129)</f>
        <v>157</v>
      </c>
    </row>
    <row r="129" spans="1:2" ht="15" customHeight="1">
      <c r="A129" s="5" t="s">
        <v>134</v>
      </c>
      <c r="B129" s="20">
        <v>157</v>
      </c>
    </row>
    <row r="130" ht="15" customHeight="1"/>
    <row r="131" spans="1:2" ht="15" customHeight="1">
      <c r="A131" s="3" t="s">
        <v>4</v>
      </c>
      <c r="B131" s="19">
        <f>SUM(B132:B142)</f>
        <v>656</v>
      </c>
    </row>
    <row r="132" spans="1:2" ht="15" customHeight="1">
      <c r="A132" s="9" t="s">
        <v>135</v>
      </c>
      <c r="B132" s="20"/>
    </row>
    <row r="133" spans="1:2" ht="15" customHeight="1">
      <c r="A133" s="8" t="s">
        <v>136</v>
      </c>
      <c r="B133" s="20">
        <v>123</v>
      </c>
    </row>
    <row r="134" spans="1:2" ht="15" customHeight="1">
      <c r="A134" s="16" t="s">
        <v>137</v>
      </c>
      <c r="B134" s="20"/>
    </row>
    <row r="135" spans="1:2" ht="15" customHeight="1">
      <c r="A135" s="8" t="s">
        <v>138</v>
      </c>
      <c r="B135" s="20">
        <v>51</v>
      </c>
    </row>
    <row r="136" spans="1:2" ht="15" customHeight="1">
      <c r="A136" s="8" t="s">
        <v>8</v>
      </c>
      <c r="B136" s="20">
        <v>40</v>
      </c>
    </row>
    <row r="137" spans="1:2" ht="15" customHeight="1">
      <c r="A137" s="8" t="s">
        <v>139</v>
      </c>
      <c r="B137" s="20">
        <v>51</v>
      </c>
    </row>
    <row r="138" spans="1:2" ht="15" customHeight="1">
      <c r="A138" s="8" t="s">
        <v>140</v>
      </c>
      <c r="B138" s="20">
        <v>62</v>
      </c>
    </row>
    <row r="139" spans="1:2" ht="15" customHeight="1">
      <c r="A139" s="8" t="s">
        <v>3</v>
      </c>
      <c r="B139" s="20">
        <v>36</v>
      </c>
    </row>
    <row r="140" spans="1:2" ht="15" customHeight="1">
      <c r="A140" s="8" t="s">
        <v>17</v>
      </c>
      <c r="B140" s="20">
        <v>8</v>
      </c>
    </row>
    <row r="141" spans="1:2" ht="15" customHeight="1">
      <c r="A141" s="5" t="s">
        <v>141</v>
      </c>
      <c r="B141" s="20">
        <v>120</v>
      </c>
    </row>
    <row r="142" spans="1:2" ht="15" customHeight="1">
      <c r="A142" s="5" t="s">
        <v>142</v>
      </c>
      <c r="B142" s="20">
        <v>165</v>
      </c>
    </row>
    <row r="143" ht="15" customHeight="1"/>
    <row r="144" spans="1:2" ht="15" customHeight="1">
      <c r="A144" s="3" t="s">
        <v>6</v>
      </c>
      <c r="B144" s="19">
        <f>SUM(B145:B149)</f>
        <v>327</v>
      </c>
    </row>
    <row r="145" spans="1:2" ht="15" customHeight="1">
      <c r="A145" s="6" t="s">
        <v>16</v>
      </c>
      <c r="B145" s="20">
        <v>163</v>
      </c>
    </row>
    <row r="146" spans="1:2" ht="15" customHeight="1">
      <c r="A146" s="8" t="s">
        <v>28</v>
      </c>
      <c r="B146" s="20">
        <v>10</v>
      </c>
    </row>
    <row r="147" spans="1:2" ht="15" customHeight="1">
      <c r="A147" s="8" t="s">
        <v>14</v>
      </c>
      <c r="B147" s="20">
        <v>116</v>
      </c>
    </row>
    <row r="148" spans="1:2" ht="15" customHeight="1">
      <c r="A148" s="8" t="s">
        <v>143</v>
      </c>
      <c r="B148" s="20">
        <v>20</v>
      </c>
    </row>
    <row r="149" spans="1:2" ht="15" customHeight="1">
      <c r="A149" s="7" t="s">
        <v>18</v>
      </c>
      <c r="B149" s="20">
        <v>18</v>
      </c>
    </row>
    <row r="150" ht="15" customHeight="1"/>
    <row r="151" spans="1:2" ht="15" customHeight="1">
      <c r="A151" s="3" t="s">
        <v>23</v>
      </c>
      <c r="B151" s="19">
        <f>SUM(B152:B167)</f>
        <v>1422</v>
      </c>
    </row>
    <row r="152" spans="1:2" ht="15" customHeight="1">
      <c r="A152" s="6" t="s">
        <v>144</v>
      </c>
      <c r="B152" s="20">
        <v>189</v>
      </c>
    </row>
    <row r="153" spans="1:2" ht="15" customHeight="1">
      <c r="A153" s="8" t="s">
        <v>145</v>
      </c>
      <c r="B153" s="20">
        <v>366</v>
      </c>
    </row>
    <row r="154" spans="1:2" ht="15" customHeight="1">
      <c r="A154" s="8" t="s">
        <v>146</v>
      </c>
      <c r="B154" s="20">
        <v>33</v>
      </c>
    </row>
    <row r="155" spans="1:2" ht="15" customHeight="1">
      <c r="A155" s="11" t="s">
        <v>147</v>
      </c>
      <c r="B155" s="20">
        <v>30</v>
      </c>
    </row>
    <row r="156" spans="1:2" ht="15" customHeight="1">
      <c r="A156" s="10" t="s">
        <v>148</v>
      </c>
      <c r="B156" s="20">
        <v>532</v>
      </c>
    </row>
    <row r="157" spans="1:2" ht="15" customHeight="1">
      <c r="A157" s="12" t="s">
        <v>149</v>
      </c>
      <c r="B157" s="20">
        <v>15</v>
      </c>
    </row>
    <row r="158" spans="1:2" ht="15" customHeight="1">
      <c r="A158" s="11" t="s">
        <v>150</v>
      </c>
      <c r="B158" s="20">
        <v>36</v>
      </c>
    </row>
    <row r="159" spans="1:2" ht="15" customHeight="1">
      <c r="A159" s="11" t="s">
        <v>151</v>
      </c>
      <c r="B159" s="20">
        <v>76</v>
      </c>
    </row>
    <row r="160" spans="1:2" ht="15" customHeight="1">
      <c r="A160" s="11" t="s">
        <v>22</v>
      </c>
      <c r="B160" s="20">
        <v>62</v>
      </c>
    </row>
    <row r="161" spans="1:2" ht="15" customHeight="1">
      <c r="A161" s="18" t="s">
        <v>152</v>
      </c>
      <c r="B161" s="20">
        <v>18</v>
      </c>
    </row>
    <row r="162" spans="1:2" ht="15" customHeight="1">
      <c r="A162" s="18" t="s">
        <v>153</v>
      </c>
      <c r="B162" s="20">
        <v>9</v>
      </c>
    </row>
    <row r="163" spans="1:2" ht="15" customHeight="1">
      <c r="A163" s="13" t="s">
        <v>21</v>
      </c>
      <c r="B163" s="20"/>
    </row>
    <row r="164" spans="1:2" ht="15" customHeight="1">
      <c r="A164" s="11" t="s">
        <v>19</v>
      </c>
      <c r="B164" s="20">
        <v>3</v>
      </c>
    </row>
    <row r="165" spans="1:2" ht="15" customHeight="1">
      <c r="A165" s="11" t="s">
        <v>154</v>
      </c>
      <c r="B165" s="20">
        <v>7</v>
      </c>
    </row>
    <row r="166" spans="1:2" ht="15" customHeight="1">
      <c r="A166" s="11" t="s">
        <v>20</v>
      </c>
      <c r="B166" s="20">
        <v>41</v>
      </c>
    </row>
    <row r="167" spans="1:2" ht="15" customHeight="1">
      <c r="A167" s="12" t="s">
        <v>3</v>
      </c>
      <c r="B167" s="20">
        <v>5</v>
      </c>
    </row>
    <row r="168" ht="15" customHeight="1"/>
    <row r="169" spans="1:2" ht="15" customHeight="1">
      <c r="A169" s="3" t="s">
        <v>155</v>
      </c>
      <c r="B169" s="19">
        <f>SUM(B170:B172)</f>
        <v>441</v>
      </c>
    </row>
    <row r="170" spans="1:2" ht="15" customHeight="1">
      <c r="A170" s="6" t="s">
        <v>156</v>
      </c>
      <c r="B170" s="20">
        <v>192</v>
      </c>
    </row>
    <row r="171" spans="1:2" ht="15" customHeight="1">
      <c r="A171" s="8" t="s">
        <v>157</v>
      </c>
      <c r="B171" s="20">
        <v>135</v>
      </c>
    </row>
    <row r="172" spans="1:2" ht="15" customHeight="1">
      <c r="A172" s="7" t="s">
        <v>158</v>
      </c>
      <c r="B172" s="20">
        <v>114</v>
      </c>
    </row>
    <row r="173" ht="15" customHeight="1"/>
    <row r="174" spans="1:2" ht="15" customHeight="1">
      <c r="A174" s="3" t="s">
        <v>159</v>
      </c>
      <c r="B174" s="19">
        <f>SUM(B175:B195)</f>
        <v>3383</v>
      </c>
    </row>
    <row r="175" spans="1:2" ht="15" customHeight="1">
      <c r="A175" s="5" t="s">
        <v>160</v>
      </c>
      <c r="B175" s="20">
        <v>166</v>
      </c>
    </row>
    <row r="176" spans="1:2" ht="15" customHeight="1">
      <c r="A176" s="5" t="s">
        <v>161</v>
      </c>
      <c r="B176" s="20">
        <v>204</v>
      </c>
    </row>
    <row r="177" spans="1:2" ht="15" customHeight="1">
      <c r="A177" s="5" t="s">
        <v>162</v>
      </c>
      <c r="B177" s="20">
        <v>150</v>
      </c>
    </row>
    <row r="178" spans="1:2" ht="15" customHeight="1">
      <c r="A178" s="5" t="s">
        <v>163</v>
      </c>
      <c r="B178" s="20">
        <v>52</v>
      </c>
    </row>
    <row r="179" spans="1:2" ht="15" customHeight="1">
      <c r="A179" s="5" t="s">
        <v>164</v>
      </c>
      <c r="B179" s="20">
        <v>210</v>
      </c>
    </row>
    <row r="180" spans="1:2" ht="15" customHeight="1">
      <c r="A180" s="5" t="s">
        <v>165</v>
      </c>
      <c r="B180" s="20">
        <v>147</v>
      </c>
    </row>
    <row r="181" spans="1:2" ht="15" customHeight="1">
      <c r="A181" s="5" t="s">
        <v>166</v>
      </c>
      <c r="B181" s="20">
        <v>180</v>
      </c>
    </row>
    <row r="182" spans="1:2" ht="15" customHeight="1">
      <c r="A182" s="5" t="s">
        <v>167</v>
      </c>
      <c r="B182" s="20">
        <v>12</v>
      </c>
    </row>
    <row r="183" spans="1:2" ht="15" customHeight="1">
      <c r="A183" s="5" t="s">
        <v>168</v>
      </c>
      <c r="B183" s="20">
        <v>426</v>
      </c>
    </row>
    <row r="184" spans="1:2" ht="15" customHeight="1">
      <c r="A184" s="5" t="s">
        <v>169</v>
      </c>
      <c r="B184" s="20">
        <v>439</v>
      </c>
    </row>
    <row r="185" spans="1:2" ht="15" customHeight="1">
      <c r="A185" s="5" t="s">
        <v>170</v>
      </c>
      <c r="B185" s="20">
        <v>104</v>
      </c>
    </row>
    <row r="186" spans="1:2" ht="15" customHeight="1">
      <c r="A186" s="5" t="s">
        <v>171</v>
      </c>
      <c r="B186" s="20">
        <v>54</v>
      </c>
    </row>
    <row r="187" spans="1:2" ht="15" customHeight="1">
      <c r="A187" s="5" t="s">
        <v>172</v>
      </c>
      <c r="B187" s="20">
        <v>77</v>
      </c>
    </row>
    <row r="188" spans="1:2" ht="15" customHeight="1">
      <c r="A188" s="5" t="s">
        <v>173</v>
      </c>
      <c r="B188" s="20">
        <v>126</v>
      </c>
    </row>
    <row r="189" spans="1:2" ht="15" customHeight="1">
      <c r="A189" s="5" t="s">
        <v>174</v>
      </c>
      <c r="B189" s="20">
        <v>63</v>
      </c>
    </row>
    <row r="190" spans="1:2" ht="15" customHeight="1">
      <c r="A190" s="5" t="s">
        <v>175</v>
      </c>
      <c r="B190" s="20">
        <v>661</v>
      </c>
    </row>
    <row r="191" spans="1:2" ht="15" customHeight="1">
      <c r="A191" s="5" t="s">
        <v>176</v>
      </c>
      <c r="B191" s="20">
        <v>21</v>
      </c>
    </row>
    <row r="192" spans="1:2" ht="15" customHeight="1">
      <c r="A192" s="5" t="s">
        <v>177</v>
      </c>
      <c r="B192" s="20">
        <v>85</v>
      </c>
    </row>
    <row r="193" spans="1:2" ht="15" customHeight="1">
      <c r="A193" s="5" t="s">
        <v>178</v>
      </c>
      <c r="B193" s="20">
        <v>173</v>
      </c>
    </row>
    <row r="194" spans="1:2" ht="15" customHeight="1">
      <c r="A194" s="5" t="s">
        <v>179</v>
      </c>
      <c r="B194" s="20">
        <v>12</v>
      </c>
    </row>
    <row r="195" spans="1:2" ht="15" customHeight="1">
      <c r="A195" s="5" t="s">
        <v>180</v>
      </c>
      <c r="B195" s="20">
        <v>21</v>
      </c>
    </row>
    <row r="196" ht="15" customHeight="1"/>
    <row r="197" spans="1:2" ht="15" customHeight="1">
      <c r="A197" s="3" t="s">
        <v>181</v>
      </c>
      <c r="B197" s="19">
        <f>SUM(B198:B203)</f>
        <v>246</v>
      </c>
    </row>
    <row r="198" spans="1:2" ht="15" customHeight="1">
      <c r="A198" s="6" t="s">
        <v>182</v>
      </c>
      <c r="B198" s="20">
        <v>32</v>
      </c>
    </row>
    <row r="199" spans="1:2" ht="15" customHeight="1">
      <c r="A199" s="8" t="s">
        <v>183</v>
      </c>
      <c r="B199" s="20">
        <v>169</v>
      </c>
    </row>
    <row r="200" spans="1:2" ht="15" customHeight="1">
      <c r="A200" s="8" t="s">
        <v>184</v>
      </c>
      <c r="B200" s="20">
        <v>15</v>
      </c>
    </row>
    <row r="201" spans="1:2" ht="15" customHeight="1">
      <c r="A201" s="8" t="s">
        <v>185</v>
      </c>
      <c r="B201" s="20">
        <v>15</v>
      </c>
    </row>
    <row r="202" spans="1:2" ht="15" customHeight="1">
      <c r="A202" s="8" t="s">
        <v>186</v>
      </c>
      <c r="B202" s="20">
        <v>10</v>
      </c>
    </row>
    <row r="203" spans="1:2" ht="15" customHeight="1">
      <c r="A203" s="7" t="s">
        <v>15</v>
      </c>
      <c r="B203" s="20">
        <v>5</v>
      </c>
    </row>
    <row r="204" ht="15" customHeight="1"/>
    <row r="205" spans="1:2" ht="15" customHeight="1">
      <c r="A205" s="3" t="s">
        <v>29</v>
      </c>
      <c r="B205" s="19">
        <f>SUM(B206:B230)</f>
        <v>1026</v>
      </c>
    </row>
    <row r="206" spans="1:2" ht="54" customHeight="1">
      <c r="A206" s="21" t="s">
        <v>187</v>
      </c>
      <c r="B206" s="22">
        <v>63</v>
      </c>
    </row>
    <row r="207" spans="1:2" ht="15" customHeight="1">
      <c r="A207" s="5" t="s">
        <v>188</v>
      </c>
      <c r="B207" s="22">
        <v>36</v>
      </c>
    </row>
    <row r="208" spans="1:2" ht="15" customHeight="1">
      <c r="A208" s="9" t="s">
        <v>189</v>
      </c>
      <c r="B208" s="20"/>
    </row>
    <row r="209" spans="1:2" ht="15" customHeight="1">
      <c r="A209" s="8" t="s">
        <v>190</v>
      </c>
      <c r="B209" s="20">
        <v>35</v>
      </c>
    </row>
    <row r="210" spans="1:2" ht="15" customHeight="1">
      <c r="A210" s="7" t="s">
        <v>191</v>
      </c>
      <c r="B210" s="20"/>
    </row>
    <row r="211" spans="1:2" ht="15" customHeight="1">
      <c r="A211" s="9" t="s">
        <v>192</v>
      </c>
      <c r="B211" s="20"/>
    </row>
    <row r="212" spans="1:2" ht="15" customHeight="1">
      <c r="A212" s="7" t="s">
        <v>193</v>
      </c>
      <c r="B212" s="20">
        <v>165</v>
      </c>
    </row>
    <row r="213" spans="1:2" ht="15" customHeight="1">
      <c r="A213" s="9" t="s">
        <v>194</v>
      </c>
      <c r="B213" s="20"/>
    </row>
    <row r="214" spans="1:2" ht="15" customHeight="1">
      <c r="A214" s="7" t="s">
        <v>195</v>
      </c>
      <c r="B214" s="20">
        <v>60</v>
      </c>
    </row>
    <row r="215" spans="1:2" ht="15" customHeight="1">
      <c r="A215" s="9" t="s">
        <v>196</v>
      </c>
      <c r="B215" s="20"/>
    </row>
    <row r="216" spans="1:2" ht="15" customHeight="1">
      <c r="A216" s="7" t="s">
        <v>197</v>
      </c>
      <c r="B216" s="20">
        <v>7</v>
      </c>
    </row>
    <row r="217" spans="1:2" ht="15" customHeight="1">
      <c r="A217" s="9" t="s">
        <v>198</v>
      </c>
      <c r="B217" s="20"/>
    </row>
    <row r="218" spans="1:2" ht="15" customHeight="1">
      <c r="A218" s="8" t="s">
        <v>199</v>
      </c>
      <c r="B218" s="20">
        <v>62</v>
      </c>
    </row>
    <row r="219" spans="1:2" ht="15" customHeight="1">
      <c r="A219" s="17" t="s">
        <v>200</v>
      </c>
      <c r="B219" s="20">
        <v>16</v>
      </c>
    </row>
    <row r="220" spans="1:2" ht="15" customHeight="1">
      <c r="A220" s="17" t="s">
        <v>201</v>
      </c>
      <c r="B220" s="20">
        <v>7</v>
      </c>
    </row>
    <row r="221" spans="1:2" ht="15" customHeight="1">
      <c r="A221" s="17" t="s">
        <v>202</v>
      </c>
      <c r="B221" s="20">
        <v>61</v>
      </c>
    </row>
    <row r="222" spans="1:2" ht="15" customHeight="1">
      <c r="A222" s="17" t="s">
        <v>13</v>
      </c>
      <c r="B222" s="20">
        <v>98</v>
      </c>
    </row>
    <row r="223" spans="1:2" ht="15" customHeight="1">
      <c r="A223" s="17" t="s">
        <v>203</v>
      </c>
      <c r="B223" s="20">
        <v>25</v>
      </c>
    </row>
    <row r="224" spans="1:2" ht="15" customHeight="1">
      <c r="A224" s="15" t="s">
        <v>204</v>
      </c>
      <c r="B224" s="20">
        <v>74</v>
      </c>
    </row>
    <row r="225" spans="1:2" ht="15" customHeight="1">
      <c r="A225" s="16" t="s">
        <v>205</v>
      </c>
      <c r="B225" s="20"/>
    </row>
    <row r="226" spans="1:2" ht="15" customHeight="1">
      <c r="A226" s="17" t="s">
        <v>206</v>
      </c>
      <c r="B226" s="20">
        <v>3</v>
      </c>
    </row>
    <row r="227" spans="1:2" ht="15" customHeight="1">
      <c r="A227" s="17" t="s">
        <v>207</v>
      </c>
      <c r="B227" s="20">
        <v>272</v>
      </c>
    </row>
    <row r="228" spans="1:2" ht="15" customHeight="1">
      <c r="A228" s="17" t="s">
        <v>208</v>
      </c>
      <c r="B228" s="20">
        <v>23</v>
      </c>
    </row>
    <row r="229" spans="1:2" ht="15" customHeight="1">
      <c r="A229" s="17" t="s">
        <v>209</v>
      </c>
      <c r="B229" s="20">
        <v>12</v>
      </c>
    </row>
    <row r="230" spans="1:2" ht="15" customHeight="1">
      <c r="A230" s="15" t="s">
        <v>37</v>
      </c>
      <c r="B230" s="20">
        <v>7</v>
      </c>
    </row>
    <row r="231" ht="15" customHeight="1"/>
    <row r="232" spans="1:2" ht="15" customHeight="1">
      <c r="A232" s="3" t="s">
        <v>210</v>
      </c>
      <c r="B232" s="19">
        <v>110</v>
      </c>
    </row>
    <row r="233" spans="1:2" ht="31.5" customHeight="1">
      <c r="A233" s="21" t="s">
        <v>212</v>
      </c>
      <c r="B233" s="20">
        <v>110</v>
      </c>
    </row>
    <row r="234" ht="15" customHeight="1"/>
    <row r="235" spans="1:2" ht="15" customHeight="1">
      <c r="A235" s="24" t="s">
        <v>213</v>
      </c>
      <c r="B235" s="23">
        <f>SUM(B4,B11,B39,B74,B87,B94,B123,B128,B131,B144,B151,B169,B174,B197,B205,B232)</f>
        <v>18686</v>
      </c>
    </row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equipaggiamento Francigena 08 Buonconvento - Bolsena</dc:title>
  <dc:subject>Lista equipaggiamento</dc:subject>
  <dc:creator>Amedeo Fanciulli</dc:creator>
  <cp:keywords>Equipaggiamento</cp:keywords>
  <dc:description>Equipaggiamento usato in occasione della pedalata sulla Via Francigena 20 21 22 ottobre 2008
</dc:description>
  <cp:lastModifiedBy>Amedeo Fanciulli</cp:lastModifiedBy>
  <cp:lastPrinted>2007-12-16T07:55:10Z</cp:lastPrinted>
  <dcterms:created xsi:type="dcterms:W3CDTF">2007-09-20T14:52:57Z</dcterms:created>
  <dcterms:modified xsi:type="dcterms:W3CDTF">1980-01-02T23:35:35Z</dcterms:modified>
  <cp:category/>
  <cp:version/>
  <cp:contentType/>
  <cp:contentStatus/>
</cp:coreProperties>
</file>