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485" windowWidth="19080" windowHeight="6435" activeTab="1"/>
  </bookViews>
  <sheets>
    <sheet name="Pesi-Misure" sheetId="1" r:id="rId1"/>
    <sheet name="Tabella conversione" sheetId="2" r:id="rId2"/>
  </sheets>
  <definedNames>
    <definedName name="x">'Pesi-Misure'!$K$12:$K$18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4" authorId="0">
      <text>
        <r>
          <rPr>
            <sz val="8"/>
            <rFont val="Tahoma"/>
            <family val="0"/>
          </rPr>
          <t xml:space="preserve">Immetti il valore che vuoi convertire da una  unità di misura ad un'altra </t>
        </r>
      </text>
    </comment>
    <comment ref="J5" authorId="0">
      <text>
        <r>
          <rPr>
            <sz val="8"/>
            <rFont val="Tahoma"/>
            <family val="0"/>
          </rPr>
          <t>Gli americani misurano la loro altezza in piedi e pollici; ora potrai sapere qual'è il valore in metri</t>
        </r>
      </text>
    </comment>
  </commentList>
</comments>
</file>

<file path=xl/sharedStrings.xml><?xml version="1.0" encoding="utf-8"?>
<sst xmlns="http://schemas.openxmlformats.org/spreadsheetml/2006/main" count="95" uniqueCount="76">
  <si>
    <t>PESI E MISURE</t>
  </si>
  <si>
    <t>MISURE DI LUNGHEZZA</t>
  </si>
  <si>
    <t>MISURE DI SUPERFICIE</t>
  </si>
  <si>
    <t>MISURE DI VOLUME E CAPACITA'</t>
  </si>
  <si>
    <t>PESI</t>
  </si>
  <si>
    <t>1 pollice (in.) = 2,539997 cm.</t>
  </si>
  <si>
    <t>1 pollice quadrato (sq. in.) = 6,351 cm2.</t>
  </si>
  <si>
    <t>1 pollice cubo (cu. in.) = 16,387 cm3.</t>
  </si>
  <si>
    <t>1 piede (ft.) = 12 pollici = 0,3048 m.</t>
  </si>
  <si>
    <t>1 piede quadrato (sq. ft.) = 0,0929 m2.</t>
  </si>
  <si>
    <t>1 piede cubo (cu. ft.) = 0,0283 m3.</t>
  </si>
  <si>
    <t>1 libbra (pound)(lb.) = 16 once (oz.) = 256 drams = 700 troy grains = 0,453592 kg.</t>
  </si>
  <si>
    <t xml:space="preserve">1 yard = 3 piedi  </t>
  </si>
  <si>
    <t>1 yard quadrato (sq. yd.) = 0,836 m2.</t>
  </si>
  <si>
    <t>1 yard cubo (cu. yd.) = 0,764 m3.</t>
  </si>
  <si>
    <t>1 stone = 14 libbre = 6,35 kg.</t>
  </si>
  <si>
    <t>1 fathom = 6 piedi</t>
  </si>
  <si>
    <t>1 miglio quadrato (sq. mile) = 2,59 km2.</t>
  </si>
  <si>
    <t>1 imperial gallon = 4 quartas = 8 pints = 4,545 l.</t>
  </si>
  <si>
    <t>1 hundredweight (cwt) = 112 libbre</t>
  </si>
  <si>
    <t>1 pole = 16,5 piedi</t>
  </si>
  <si>
    <t>1 bushel = 8 gallons = 36,348 l.</t>
  </si>
  <si>
    <t>1 tonnellata (ton) = 2240 libbre</t>
  </si>
  <si>
    <t>1 statute mile (americano) = 1760 yards = 5280 piedi = 1,609314 km.</t>
  </si>
  <si>
    <t>1 barrel = 32 gallons = 1,636 hl.</t>
  </si>
  <si>
    <t>1 tonnellata (americana)(short. ton) = 2000 libbre avoirdupoids</t>
  </si>
  <si>
    <t>1 miglio inglese = 500 piedi = 1,52399 km.</t>
  </si>
  <si>
    <t>1 gallon (americano) = 3,785 l.</t>
  </si>
  <si>
    <t>1 oncia (svizzera) = 31,25 gr.</t>
  </si>
  <si>
    <t>1 miglio marino (americano) = 1,8549 km.</t>
  </si>
  <si>
    <t>1 pint = 0,568125 l.</t>
  </si>
  <si>
    <t>TABELLA CONVERSIONE</t>
  </si>
  <si>
    <t>UNITA'</t>
  </si>
  <si>
    <t>VALORE FISSO</t>
  </si>
  <si>
    <t>INSERISCI</t>
  </si>
  <si>
    <t>TOTALE</t>
  </si>
  <si>
    <t>Pollici (in.)</t>
  </si>
  <si>
    <t>cm.</t>
  </si>
  <si>
    <t>ALTEZZA DA MISURE AMERICANE</t>
  </si>
  <si>
    <t>Piedi (ft.)</t>
  </si>
  <si>
    <t>m.</t>
  </si>
  <si>
    <t>Yard</t>
  </si>
  <si>
    <t>Miglio (amer.)</t>
  </si>
  <si>
    <t>km.</t>
  </si>
  <si>
    <t>Pollice quadr.</t>
  </si>
  <si>
    <r>
      <t>cm</t>
    </r>
    <r>
      <rPr>
        <vertAlign val="superscript"/>
        <sz val="10"/>
        <color indexed="20"/>
        <rFont val="Times New Roman"/>
        <family val="1"/>
      </rPr>
      <t>2</t>
    </r>
  </si>
  <si>
    <r>
      <t>cm</t>
    </r>
    <r>
      <rPr>
        <b/>
        <vertAlign val="superscript"/>
        <sz val="10"/>
        <color indexed="62"/>
        <rFont val="Courier New"/>
        <family val="3"/>
      </rPr>
      <t>2</t>
    </r>
  </si>
  <si>
    <t>Piede quadr.</t>
  </si>
  <si>
    <r>
      <t>m</t>
    </r>
    <r>
      <rPr>
        <vertAlign val="superscript"/>
        <sz val="10"/>
        <color indexed="20"/>
        <rFont val="Times New Roman"/>
        <family val="1"/>
      </rPr>
      <t>2</t>
    </r>
  </si>
  <si>
    <r>
      <t>m</t>
    </r>
    <r>
      <rPr>
        <b/>
        <vertAlign val="superscript"/>
        <sz val="10"/>
        <color indexed="62"/>
        <rFont val="Courier New"/>
        <family val="3"/>
      </rPr>
      <t>2</t>
    </r>
  </si>
  <si>
    <t>Yard quadr.</t>
  </si>
  <si>
    <t>Miglio quadr.</t>
  </si>
  <si>
    <r>
      <t>km</t>
    </r>
    <r>
      <rPr>
        <vertAlign val="superscript"/>
        <sz val="10"/>
        <color indexed="20"/>
        <rFont val="Times New Roman"/>
        <family val="1"/>
      </rPr>
      <t>2</t>
    </r>
  </si>
  <si>
    <r>
      <t>km</t>
    </r>
    <r>
      <rPr>
        <b/>
        <vertAlign val="superscript"/>
        <sz val="10"/>
        <color indexed="62"/>
        <rFont val="Courier New"/>
        <family val="3"/>
      </rPr>
      <t>2</t>
    </r>
  </si>
  <si>
    <t>Pollice cubo</t>
  </si>
  <si>
    <r>
      <t>cm</t>
    </r>
    <r>
      <rPr>
        <vertAlign val="superscript"/>
        <sz val="10"/>
        <color indexed="20"/>
        <rFont val="Times New Roman"/>
        <family val="1"/>
      </rPr>
      <t>3</t>
    </r>
  </si>
  <si>
    <r>
      <t>cm</t>
    </r>
    <r>
      <rPr>
        <b/>
        <vertAlign val="superscript"/>
        <sz val="10"/>
        <color indexed="62"/>
        <rFont val="Courier New"/>
        <family val="3"/>
      </rPr>
      <t>3</t>
    </r>
  </si>
  <si>
    <t>Piede cubo</t>
  </si>
  <si>
    <r>
      <t>m</t>
    </r>
    <r>
      <rPr>
        <vertAlign val="superscript"/>
        <sz val="10"/>
        <color indexed="20"/>
        <rFont val="Times New Roman"/>
        <family val="1"/>
      </rPr>
      <t>3</t>
    </r>
  </si>
  <si>
    <r>
      <t>m</t>
    </r>
    <r>
      <rPr>
        <b/>
        <vertAlign val="superscript"/>
        <sz val="10"/>
        <color indexed="62"/>
        <rFont val="Courier New"/>
        <family val="3"/>
      </rPr>
      <t>3</t>
    </r>
  </si>
  <si>
    <t>Yard cubo</t>
  </si>
  <si>
    <t>Barrel</t>
  </si>
  <si>
    <t>hl</t>
  </si>
  <si>
    <t>Pinta</t>
  </si>
  <si>
    <t>l</t>
  </si>
  <si>
    <t>Gallon</t>
  </si>
  <si>
    <t>Libbra (pound)</t>
  </si>
  <si>
    <t>kg.</t>
  </si>
  <si>
    <t>Oncia (oz.)</t>
  </si>
  <si>
    <t>gr.</t>
  </si>
  <si>
    <t>Anno / luce</t>
  </si>
  <si>
    <t>km</t>
  </si>
  <si>
    <t>Velocità</t>
  </si>
  <si>
    <t>m/sec</t>
  </si>
  <si>
    <t>km/h</t>
  </si>
  <si>
    <t>Sistema avoirdupoids: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</si>
</sst>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00"/>
    <numFmt numFmtId="171" formatCode="#,##0.0000"/>
    <numFmt numFmtId="172" formatCode="#,##0.000"/>
    <numFmt numFmtId="173" formatCode="00000"/>
    <numFmt numFmtId="174" formatCode="#\ ?/100"/>
    <numFmt numFmtId="175" formatCode="#,##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8"/>
      <color indexed="61"/>
      <name val="Footlight MT Light"/>
      <family val="1"/>
    </font>
    <font>
      <sz val="14"/>
      <name val="Rockwell"/>
      <family val="1"/>
    </font>
    <font>
      <sz val="10"/>
      <name val="Galliard BT"/>
      <family val="1"/>
    </font>
    <font>
      <b/>
      <sz val="48"/>
      <color indexed="61"/>
      <name val="Footlight MT Light"/>
      <family val="1"/>
    </font>
    <font>
      <b/>
      <sz val="12"/>
      <name val="Arial Rounded MT Bold"/>
      <family val="2"/>
    </font>
    <font>
      <sz val="10"/>
      <name val="Times New Roman"/>
      <family val="1"/>
    </font>
    <font>
      <b/>
      <sz val="10"/>
      <name val="Arial Narrow"/>
      <family val="0"/>
    </font>
    <font>
      <sz val="10"/>
      <name val="Courier New"/>
      <family val="3"/>
    </font>
    <font>
      <sz val="10"/>
      <color indexed="20"/>
      <name val="Courier New"/>
      <family val="3"/>
    </font>
    <font>
      <sz val="10"/>
      <color indexed="20"/>
      <name val="Times New Roman"/>
      <family val="1"/>
    </font>
    <font>
      <vertAlign val="superscript"/>
      <sz val="10"/>
      <color indexed="20"/>
      <name val="Times New Roman"/>
      <family val="1"/>
    </font>
    <font>
      <b/>
      <sz val="10"/>
      <color indexed="62"/>
      <name val="Courier New"/>
      <family val="3"/>
    </font>
    <font>
      <b/>
      <vertAlign val="superscript"/>
      <sz val="10"/>
      <color indexed="62"/>
      <name val="Courier New"/>
      <family val="3"/>
    </font>
    <font>
      <sz val="10"/>
      <color indexed="62"/>
      <name val="Courier New"/>
      <family val="3"/>
    </font>
    <font>
      <b/>
      <sz val="14"/>
      <color indexed="57"/>
      <name val="Bookman Old Style"/>
      <family val="1"/>
    </font>
    <font>
      <b/>
      <sz val="8"/>
      <color indexed="28"/>
      <name val="Amerigo BT"/>
      <family val="2"/>
    </font>
    <font>
      <b/>
      <sz val="10"/>
      <color indexed="28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justify"/>
    </xf>
    <xf numFmtId="0" fontId="0" fillId="0" borderId="2" xfId="0" applyBorder="1" applyAlignment="1">
      <alignment horizontal="justify"/>
    </xf>
    <xf numFmtId="0" fontId="4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5" fontId="12" fillId="0" borderId="0" xfId="0" applyNumberFormat="1" applyFont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0" fontId="13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right"/>
    </xf>
    <xf numFmtId="170" fontId="15" fillId="0" borderId="10" xfId="0" applyNumberFormat="1" applyFont="1" applyBorder="1" applyAlignment="1">
      <alignment horizontal="center"/>
    </xf>
    <xf numFmtId="171" fontId="12" fillId="0" borderId="0" xfId="0" applyNumberFormat="1" applyFont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170" fontId="15" fillId="0" borderId="1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75" fontId="15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172" fontId="12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5" fillId="0" borderId="9" xfId="0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4" borderId="15" xfId="0" applyFont="1" applyFill="1" applyBorder="1" applyAlignment="1">
      <alignment horizontal="centerContinuous"/>
    </xf>
    <xf numFmtId="0" fontId="8" fillId="4" borderId="16" xfId="0" applyFont="1" applyFill="1" applyBorder="1" applyAlignment="1">
      <alignment horizontal="centerContinuous"/>
    </xf>
    <xf numFmtId="0" fontId="18" fillId="5" borderId="17" xfId="0" applyFont="1" applyFill="1" applyBorder="1" applyAlignment="1">
      <alignment horizontal="centerContinuous"/>
    </xf>
    <xf numFmtId="0" fontId="0" fillId="4" borderId="18" xfId="0" applyFill="1" applyBorder="1" applyAlignment="1">
      <alignment/>
    </xf>
    <xf numFmtId="0" fontId="0" fillId="0" borderId="0" xfId="0" applyAlignment="1">
      <alignment/>
    </xf>
    <xf numFmtId="0" fontId="19" fillId="5" borderId="19" xfId="0" applyFont="1" applyFill="1" applyBorder="1" applyAlignment="1">
      <alignment horizontal="centerContinuous"/>
    </xf>
    <xf numFmtId="0" fontId="0" fillId="5" borderId="19" xfId="0" applyFill="1" applyBorder="1" applyAlignment="1">
      <alignment horizontal="centerContinuous"/>
    </xf>
    <xf numFmtId="0" fontId="20" fillId="5" borderId="19" xfId="0" applyFont="1" applyFill="1" applyBorder="1" applyAlignment="1">
      <alignment horizontal="centerContinuous"/>
    </xf>
    <xf numFmtId="4" fontId="0" fillId="0" borderId="0" xfId="0" applyNumberFormat="1" applyAlignment="1">
      <alignment horizontal="right"/>
    </xf>
    <xf numFmtId="0" fontId="6" fillId="0" borderId="2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/>
    </xf>
    <xf numFmtId="175" fontId="9" fillId="5" borderId="20" xfId="0" applyNumberFormat="1" applyFont="1" applyFill="1" applyBorder="1" applyAlignment="1" applyProtection="1">
      <alignment horizontal="center"/>
      <protection locked="0"/>
    </xf>
    <xf numFmtId="175" fontId="9" fillId="5" borderId="2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6</xdr:row>
      <xdr:rowOff>104775</xdr:rowOff>
    </xdr:from>
    <xdr:to>
      <xdr:col>11</xdr:col>
      <xdr:colOff>228600</xdr:colOff>
      <xdr:row>8</xdr:row>
      <xdr:rowOff>95250</xdr:rowOff>
    </xdr:to>
    <xdr:sp>
      <xdr:nvSpPr>
        <xdr:cNvPr id="1" name="Rectangle 9"/>
        <xdr:cNvSpPr>
          <a:spLocks/>
        </xdr:cNvSpPr>
      </xdr:nvSpPr>
      <xdr:spPr>
        <a:xfrm>
          <a:off x="6305550" y="1209675"/>
          <a:ext cx="742950" cy="3333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28575</xdr:rowOff>
    </xdr:from>
    <xdr:to>
      <xdr:col>1</xdr:col>
      <xdr:colOff>257175</xdr:colOff>
      <xdr:row>8</xdr:row>
      <xdr:rowOff>38100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33350" y="790575"/>
          <a:ext cx="200025" cy="695325"/>
        </a:xfrm>
        <a:prstGeom prst="roundRect">
          <a:avLst/>
        </a:prstGeom>
        <a:solidFill>
          <a:srgbClr val="FFFFC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/>
            <a:t>Lunghezza</a:t>
          </a:r>
        </a:p>
      </xdr:txBody>
    </xdr:sp>
    <xdr:clientData/>
  </xdr:twoCellAnchor>
  <xdr:twoCellAnchor>
    <xdr:from>
      <xdr:col>1</xdr:col>
      <xdr:colOff>57150</xdr:colOff>
      <xdr:row>8</xdr:row>
      <xdr:rowOff>85725</xdr:rowOff>
    </xdr:from>
    <xdr:to>
      <xdr:col>1</xdr:col>
      <xdr:colOff>257175</xdr:colOff>
      <xdr:row>12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133350" y="1533525"/>
          <a:ext cx="200025" cy="752475"/>
        </a:xfrm>
        <a:prstGeom prst="roundRect">
          <a:avLst/>
        </a:prstGeom>
        <a:solidFill>
          <a:srgbClr val="FFFFC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/>
            <a:t>Superficie</a:t>
          </a:r>
        </a:p>
      </xdr:txBody>
    </xdr:sp>
    <xdr:clientData/>
  </xdr:twoCellAnchor>
  <xdr:twoCellAnchor>
    <xdr:from>
      <xdr:col>1</xdr:col>
      <xdr:colOff>57150</xdr:colOff>
      <xdr:row>12</xdr:row>
      <xdr:rowOff>19050</xdr:rowOff>
    </xdr:from>
    <xdr:to>
      <xdr:col>1</xdr:col>
      <xdr:colOff>257175</xdr:colOff>
      <xdr:row>14</xdr:row>
      <xdr:rowOff>85725</xdr:rowOff>
    </xdr:to>
    <xdr:sp>
      <xdr:nvSpPr>
        <xdr:cNvPr id="4" name="Text 6"/>
        <xdr:cNvSpPr txBox="1">
          <a:spLocks noChangeArrowheads="1"/>
        </xdr:cNvSpPr>
      </xdr:nvSpPr>
      <xdr:spPr>
        <a:xfrm>
          <a:off x="133350" y="2305050"/>
          <a:ext cx="200025" cy="485775"/>
        </a:xfrm>
        <a:prstGeom prst="roundRect">
          <a:avLst/>
        </a:prstGeom>
        <a:solidFill>
          <a:srgbClr val="FFFFC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/>
            <a:t>Volume</a:t>
          </a:r>
        </a:p>
      </xdr:txBody>
    </xdr:sp>
    <xdr:clientData/>
  </xdr:twoCellAnchor>
  <xdr:twoCellAnchor>
    <xdr:from>
      <xdr:col>1</xdr:col>
      <xdr:colOff>57150</xdr:colOff>
      <xdr:row>14</xdr:row>
      <xdr:rowOff>95250</xdr:rowOff>
    </xdr:from>
    <xdr:to>
      <xdr:col>1</xdr:col>
      <xdr:colOff>257175</xdr:colOff>
      <xdr:row>18</xdr:row>
      <xdr:rowOff>95250</xdr:rowOff>
    </xdr:to>
    <xdr:sp>
      <xdr:nvSpPr>
        <xdr:cNvPr id="5" name="Text 7"/>
        <xdr:cNvSpPr txBox="1">
          <a:spLocks noChangeArrowheads="1"/>
        </xdr:cNvSpPr>
      </xdr:nvSpPr>
      <xdr:spPr>
        <a:xfrm>
          <a:off x="133350" y="2800350"/>
          <a:ext cx="200025" cy="723900"/>
        </a:xfrm>
        <a:prstGeom prst="roundRect">
          <a:avLst/>
        </a:prstGeom>
        <a:solidFill>
          <a:srgbClr val="FFFFC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/>
            <a:t>Capacità</a:t>
          </a:r>
        </a:p>
      </xdr:txBody>
    </xdr:sp>
    <xdr:clientData/>
  </xdr:twoCellAnchor>
  <xdr:twoCellAnchor>
    <xdr:from>
      <xdr:col>1</xdr:col>
      <xdr:colOff>57150</xdr:colOff>
      <xdr:row>18</xdr:row>
      <xdr:rowOff>95250</xdr:rowOff>
    </xdr:from>
    <xdr:to>
      <xdr:col>1</xdr:col>
      <xdr:colOff>257175</xdr:colOff>
      <xdr:row>20</xdr:row>
      <xdr:rowOff>114300</xdr:rowOff>
    </xdr:to>
    <xdr:sp>
      <xdr:nvSpPr>
        <xdr:cNvPr id="6" name="Text 8"/>
        <xdr:cNvSpPr txBox="1">
          <a:spLocks noChangeArrowheads="1"/>
        </xdr:cNvSpPr>
      </xdr:nvSpPr>
      <xdr:spPr>
        <a:xfrm>
          <a:off x="133350" y="3524250"/>
          <a:ext cx="200025" cy="361950"/>
        </a:xfrm>
        <a:prstGeom prst="roundRect">
          <a:avLst/>
        </a:prstGeom>
        <a:solidFill>
          <a:srgbClr val="FFFFC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/>
            <a:t>Peso</a:t>
          </a:r>
        </a:p>
      </xdr:txBody>
    </xdr:sp>
    <xdr:clientData/>
  </xdr:twoCellAnchor>
  <xdr:twoCellAnchor>
    <xdr:from>
      <xdr:col>9</xdr:col>
      <xdr:colOff>323850</xdr:colOff>
      <xdr:row>11</xdr:row>
      <xdr:rowOff>200025</xdr:rowOff>
    </xdr:from>
    <xdr:to>
      <xdr:col>12</xdr:col>
      <xdr:colOff>28575</xdr:colOff>
      <xdr:row>15</xdr:row>
      <xdr:rowOff>19050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924550" y="2276475"/>
          <a:ext cx="1533525" cy="6572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Inserisci nella tabella il valore in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piedi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e in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pollici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e verrà automaticamente convertito in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metri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10</xdr:col>
      <xdr:colOff>9525</xdr:colOff>
      <xdr:row>11</xdr:row>
      <xdr:rowOff>76200</xdr:rowOff>
    </xdr:to>
    <xdr:sp>
      <xdr:nvSpPr>
        <xdr:cNvPr id="8" name="Line 20"/>
        <xdr:cNvSpPr>
          <a:spLocks/>
        </xdr:cNvSpPr>
      </xdr:nvSpPr>
      <xdr:spPr>
        <a:xfrm flipH="1" flipV="1">
          <a:off x="5553075" y="1162050"/>
          <a:ext cx="666750" cy="990600"/>
        </a:xfrm>
        <a:prstGeom prst="line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57150</xdr:rowOff>
    </xdr:from>
    <xdr:to>
      <xdr:col>10</xdr:col>
      <xdr:colOff>0</xdr:colOff>
      <xdr:row>6</xdr:row>
      <xdr:rowOff>133350</xdr:rowOff>
    </xdr:to>
    <xdr:sp>
      <xdr:nvSpPr>
        <xdr:cNvPr id="9" name="Line 21"/>
        <xdr:cNvSpPr>
          <a:spLocks/>
        </xdr:cNvSpPr>
      </xdr:nvSpPr>
      <xdr:spPr>
        <a:xfrm>
          <a:off x="5553075" y="990600"/>
          <a:ext cx="6572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FF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66" zoomScaleNormal="66" workbookViewId="0" topLeftCell="A1">
      <selection activeCell="B1" sqref="B1"/>
    </sheetView>
  </sheetViews>
  <sheetFormatPr defaultColWidth="9.140625" defaultRowHeight="12.75"/>
  <cols>
    <col min="2" max="2" width="38.7109375" style="1" customWidth="1"/>
    <col min="3" max="3" width="36.00390625" style="1" customWidth="1"/>
    <col min="4" max="4" width="44.8515625" style="0" customWidth="1"/>
    <col min="5" max="5" width="43.00390625" style="1" customWidth="1"/>
    <col min="12" max="12" width="10.8515625" style="0" customWidth="1"/>
    <col min="15" max="15" width="11.28125" style="0" customWidth="1"/>
  </cols>
  <sheetData>
    <row r="1" spans="2:4" ht="60" thickBot="1">
      <c r="B1"/>
      <c r="C1" s="12" t="s">
        <v>0</v>
      </c>
      <c r="D1" s="13"/>
    </row>
    <row r="2" spans="2:3" ht="34.5">
      <c r="B2"/>
      <c r="C2" s="8"/>
    </row>
    <row r="3" spans="2:3" ht="34.5">
      <c r="B3" s="8"/>
      <c r="C3"/>
    </row>
    <row r="4" spans="2:3" ht="34.5">
      <c r="B4" s="8"/>
      <c r="C4"/>
    </row>
    <row r="5" spans="2:3" ht="34.5">
      <c r="B5" s="8"/>
      <c r="C5"/>
    </row>
    <row r="6" spans="2:3" ht="34.5">
      <c r="B6" s="8"/>
      <c r="C6"/>
    </row>
    <row r="7" ht="13.5" thickBot="1"/>
    <row r="8" spans="2:5" ht="19.5" customHeight="1" thickBot="1">
      <c r="B8" s="9" t="s">
        <v>1</v>
      </c>
      <c r="C8" s="10" t="s">
        <v>2</v>
      </c>
      <c r="D8" s="10" t="s">
        <v>3</v>
      </c>
      <c r="E8" s="11" t="s">
        <v>4</v>
      </c>
    </row>
    <row r="9" spans="1:5" ht="20.25" customHeight="1">
      <c r="A9" s="3"/>
      <c r="B9" s="4" t="s">
        <v>5</v>
      </c>
      <c r="C9" s="4" t="s">
        <v>6</v>
      </c>
      <c r="D9" s="5" t="s">
        <v>7</v>
      </c>
      <c r="E9" s="64" t="s">
        <v>75</v>
      </c>
    </row>
    <row r="10" spans="1:5" ht="27.75" customHeight="1">
      <c r="A10" s="3"/>
      <c r="B10" s="4" t="s">
        <v>8</v>
      </c>
      <c r="C10" s="4" t="s">
        <v>9</v>
      </c>
      <c r="D10" s="5" t="s">
        <v>10</v>
      </c>
      <c r="E10" s="4" t="s">
        <v>11</v>
      </c>
    </row>
    <row r="11" spans="1:16" ht="21" customHeight="1">
      <c r="A11" s="3"/>
      <c r="B11" s="4" t="s">
        <v>12</v>
      </c>
      <c r="C11" s="4" t="s">
        <v>13</v>
      </c>
      <c r="D11" s="5" t="s">
        <v>14</v>
      </c>
      <c r="E11" s="4" t="s">
        <v>15</v>
      </c>
      <c r="K11" s="15"/>
      <c r="L11" s="15"/>
      <c r="M11" s="15"/>
      <c r="N11" s="15"/>
      <c r="O11" s="15"/>
      <c r="P11" s="15"/>
    </row>
    <row r="12" spans="1:16" ht="21" customHeight="1">
      <c r="A12" s="3"/>
      <c r="B12" s="4" t="s">
        <v>16</v>
      </c>
      <c r="C12" s="4" t="s">
        <v>17</v>
      </c>
      <c r="D12" s="5" t="s">
        <v>18</v>
      </c>
      <c r="E12" s="4" t="s">
        <v>19</v>
      </c>
      <c r="K12" s="15"/>
      <c r="L12" s="15"/>
      <c r="M12" s="15"/>
      <c r="N12" s="15"/>
      <c r="O12" s="15"/>
      <c r="P12" s="15"/>
    </row>
    <row r="13" spans="1:16" ht="21" customHeight="1">
      <c r="A13" s="3"/>
      <c r="B13" s="4" t="s">
        <v>20</v>
      </c>
      <c r="C13" s="2"/>
      <c r="D13" s="5" t="s">
        <v>21</v>
      </c>
      <c r="E13" s="4" t="s">
        <v>22</v>
      </c>
      <c r="K13" s="18"/>
      <c r="L13" s="18"/>
      <c r="M13" s="18"/>
      <c r="N13" s="18"/>
      <c r="O13" s="18"/>
      <c r="P13" s="18"/>
    </row>
    <row r="14" spans="1:16" ht="25.5">
      <c r="A14" s="3"/>
      <c r="B14" s="4" t="s">
        <v>23</v>
      </c>
      <c r="C14" s="2"/>
      <c r="D14" s="5" t="s">
        <v>24</v>
      </c>
      <c r="E14" s="4" t="s">
        <v>25</v>
      </c>
      <c r="K14" s="18"/>
      <c r="L14" s="18"/>
      <c r="M14" s="18"/>
      <c r="N14" s="18"/>
      <c r="O14" s="18"/>
      <c r="P14" s="18"/>
    </row>
    <row r="15" spans="1:16" ht="21" customHeight="1">
      <c r="A15" s="3"/>
      <c r="B15" s="4" t="s">
        <v>26</v>
      </c>
      <c r="C15" s="2"/>
      <c r="D15" s="5" t="s">
        <v>27</v>
      </c>
      <c r="E15" s="4" t="s">
        <v>28</v>
      </c>
      <c r="K15" s="18"/>
      <c r="L15" s="18"/>
      <c r="M15" s="18"/>
      <c r="N15" s="18"/>
      <c r="O15" s="18"/>
      <c r="P15" s="18"/>
    </row>
    <row r="16" spans="1:16" ht="21" customHeight="1">
      <c r="A16" s="3"/>
      <c r="B16" s="6" t="s">
        <v>29</v>
      </c>
      <c r="C16" s="7"/>
      <c r="D16" s="61" t="s">
        <v>30</v>
      </c>
      <c r="E16" s="7"/>
      <c r="K16" s="18"/>
      <c r="L16" s="18"/>
      <c r="M16" s="18"/>
      <c r="N16" s="18"/>
      <c r="O16" s="18"/>
      <c r="P16" s="18"/>
    </row>
    <row r="17" spans="11:16" ht="12.75">
      <c r="K17" s="18"/>
      <c r="L17" s="18"/>
      <c r="M17" s="18"/>
      <c r="N17" s="18"/>
      <c r="O17" s="18"/>
      <c r="P17" s="18"/>
    </row>
    <row r="18" spans="11:16" ht="12.75">
      <c r="K18" s="18"/>
      <c r="L18" s="18"/>
      <c r="M18" s="18"/>
      <c r="N18" s="18"/>
      <c r="O18" s="18"/>
      <c r="P18" s="18"/>
    </row>
  </sheetData>
  <sheetProtection password="C317" sheet="1" objects="1" scenarios="1" selectLockedCells="1" selectUnlockedCells="1"/>
  <printOptions horizontalCentered="1" verticalCentered="1"/>
  <pageMargins left="0.58" right="0.66" top="0.4" bottom="0.7874015748031497" header="0.2" footer="0.5118110236220472"/>
  <pageSetup horizontalDpi="300" verticalDpi="300" orientation="landscape" paperSize="9" scale="75" r:id="rId3"/>
  <legacyDrawing r:id="rId2"/>
  <oleObjects>
    <oleObject progId="MS_ClipArt_Gallery.2" shapeId="696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M28"/>
  <sheetViews>
    <sheetView showGridLines="0" tabSelected="1" zoomScale="90" zoomScaleNormal="90" workbookViewId="0" topLeftCell="B1">
      <selection activeCell="F5" sqref="F5"/>
    </sheetView>
  </sheetViews>
  <sheetFormatPr defaultColWidth="9.140625" defaultRowHeight="12.75"/>
  <cols>
    <col min="1" max="1" width="1.1484375" style="0" customWidth="1"/>
    <col min="3" max="3" width="18.28125" style="0" customWidth="1"/>
    <col min="4" max="4" width="14.57421875" style="0" customWidth="1"/>
    <col min="5" max="5" width="5.421875" style="0" customWidth="1"/>
    <col min="6" max="6" width="13.8515625" style="0" customWidth="1"/>
    <col min="7" max="7" width="13.57421875" style="0" customWidth="1"/>
    <col min="8" max="8" width="6.7109375" style="0" customWidth="1"/>
    <col min="9" max="9" width="1.28515625" style="0" customWidth="1"/>
  </cols>
  <sheetData>
    <row r="2" spans="3:7" ht="13.5" thickBot="1">
      <c r="C2" s="17"/>
      <c r="D2" s="17"/>
      <c r="E2" s="17"/>
      <c r="F2" s="17"/>
      <c r="G2" s="17"/>
    </row>
    <row r="3" spans="3:7" ht="18.75" thickBot="1">
      <c r="C3" s="54" t="s">
        <v>31</v>
      </c>
      <c r="D3" s="54"/>
      <c r="E3" s="54"/>
      <c r="F3" s="54"/>
      <c r="G3" s="54"/>
    </row>
    <row r="4" spans="2:8" ht="15">
      <c r="B4" s="55"/>
      <c r="C4" s="48" t="s">
        <v>32</v>
      </c>
      <c r="D4" s="52" t="s">
        <v>33</v>
      </c>
      <c r="E4" s="52"/>
      <c r="F4" s="48" t="s">
        <v>34</v>
      </c>
      <c r="G4" s="52" t="s">
        <v>35</v>
      </c>
      <c r="H4" s="53"/>
    </row>
    <row r="5" spans="2:13" ht="13.5">
      <c r="B5" s="14"/>
      <c r="C5" s="49" t="s">
        <v>36</v>
      </c>
      <c r="D5" s="28">
        <v>2.539997</v>
      </c>
      <c r="E5" s="29" t="s">
        <v>37</v>
      </c>
      <c r="F5" s="65"/>
      <c r="G5" s="30">
        <f aca="true" t="shared" si="0" ref="G5:G20">PRODUCT(D5,F5)</f>
        <v>2.539997</v>
      </c>
      <c r="H5" s="31" t="s">
        <v>37</v>
      </c>
      <c r="J5" s="57" t="s">
        <v>38</v>
      </c>
      <c r="K5" s="59"/>
      <c r="L5" s="59"/>
      <c r="M5" s="58"/>
    </row>
    <row r="6" spans="2:8" ht="13.5">
      <c r="B6" s="14"/>
      <c r="C6" s="50" t="s">
        <v>39</v>
      </c>
      <c r="D6" s="32">
        <v>0.3048</v>
      </c>
      <c r="E6" s="29" t="s">
        <v>40</v>
      </c>
      <c r="F6" s="65"/>
      <c r="G6" s="33">
        <f t="shared" si="0"/>
        <v>0.3048</v>
      </c>
      <c r="H6" s="31" t="s">
        <v>40</v>
      </c>
    </row>
    <row r="7" spans="2:8" ht="13.5">
      <c r="B7" s="14"/>
      <c r="C7" s="50" t="s">
        <v>41</v>
      </c>
      <c r="D7" s="32">
        <f>PRODUCT(D6,3)</f>
        <v>0.9144000000000001</v>
      </c>
      <c r="E7" s="29" t="s">
        <v>40</v>
      </c>
      <c r="F7" s="65"/>
      <c r="G7" s="33">
        <f t="shared" si="0"/>
        <v>0.9144000000000001</v>
      </c>
      <c r="H7" s="31" t="s">
        <v>40</v>
      </c>
    </row>
    <row r="8" spans="2:12" ht="13.5">
      <c r="B8" s="14"/>
      <c r="C8" s="50" t="s">
        <v>42</v>
      </c>
      <c r="D8" s="28">
        <v>1.609314</v>
      </c>
      <c r="E8" s="29" t="s">
        <v>43</v>
      </c>
      <c r="F8" s="65"/>
      <c r="G8" s="30">
        <f t="shared" si="0"/>
        <v>1.609314</v>
      </c>
      <c r="H8" s="31" t="s">
        <v>43</v>
      </c>
      <c r="K8" s="60">
        <f>SUM(G6*100,G5)/100</f>
        <v>0.33019997</v>
      </c>
      <c r="L8" s="56"/>
    </row>
    <row r="9" spans="2:8" ht="16.5">
      <c r="B9" s="14"/>
      <c r="C9" s="50" t="s">
        <v>44</v>
      </c>
      <c r="D9" s="34">
        <v>6.351</v>
      </c>
      <c r="E9" s="29" t="s">
        <v>45</v>
      </c>
      <c r="F9" s="65"/>
      <c r="G9" s="35">
        <f t="shared" si="0"/>
        <v>6.351</v>
      </c>
      <c r="H9" s="31" t="s">
        <v>46</v>
      </c>
    </row>
    <row r="10" spans="2:8" ht="16.5">
      <c r="B10" s="14"/>
      <c r="C10" s="50" t="s">
        <v>47</v>
      </c>
      <c r="D10" s="32">
        <v>0.0929</v>
      </c>
      <c r="E10" s="29" t="s">
        <v>48</v>
      </c>
      <c r="F10" s="65"/>
      <c r="G10" s="33">
        <f t="shared" si="0"/>
        <v>0.0929</v>
      </c>
      <c r="H10" s="31" t="s">
        <v>49</v>
      </c>
    </row>
    <row r="11" spans="2:8" ht="16.5">
      <c r="B11" s="14"/>
      <c r="C11" s="50" t="s">
        <v>50</v>
      </c>
      <c r="D11" s="34">
        <v>0.836</v>
      </c>
      <c r="E11" s="29" t="s">
        <v>48</v>
      </c>
      <c r="F11" s="65"/>
      <c r="G11" s="35">
        <f t="shared" si="0"/>
        <v>0.836</v>
      </c>
      <c r="H11" s="31" t="s">
        <v>49</v>
      </c>
    </row>
    <row r="12" spans="2:8" ht="16.5">
      <c r="B12" s="14"/>
      <c r="C12" s="50" t="s">
        <v>51</v>
      </c>
      <c r="D12" s="36">
        <v>2.59</v>
      </c>
      <c r="E12" s="29" t="s">
        <v>52</v>
      </c>
      <c r="F12" s="65"/>
      <c r="G12" s="37">
        <f t="shared" si="0"/>
        <v>2.59</v>
      </c>
      <c r="H12" s="31" t="s">
        <v>53</v>
      </c>
    </row>
    <row r="13" spans="2:8" ht="16.5">
      <c r="B13" s="14"/>
      <c r="C13" s="50" t="s">
        <v>54</v>
      </c>
      <c r="D13" s="34">
        <v>16.387</v>
      </c>
      <c r="E13" s="29" t="s">
        <v>55</v>
      </c>
      <c r="F13" s="65"/>
      <c r="G13" s="35">
        <f t="shared" si="0"/>
        <v>16.387</v>
      </c>
      <c r="H13" s="31" t="s">
        <v>56</v>
      </c>
    </row>
    <row r="14" spans="2:8" ht="16.5">
      <c r="B14" s="14"/>
      <c r="C14" s="50" t="s">
        <v>57</v>
      </c>
      <c r="D14" s="32">
        <v>0.0283</v>
      </c>
      <c r="E14" s="29" t="s">
        <v>58</v>
      </c>
      <c r="F14" s="65"/>
      <c r="G14" s="33">
        <f t="shared" si="0"/>
        <v>0.0283</v>
      </c>
      <c r="H14" s="31" t="s">
        <v>59</v>
      </c>
    </row>
    <row r="15" spans="2:8" ht="16.5">
      <c r="B15" s="14"/>
      <c r="C15" s="50" t="s">
        <v>60</v>
      </c>
      <c r="D15" s="34">
        <v>0.764</v>
      </c>
      <c r="E15" s="29" t="s">
        <v>58</v>
      </c>
      <c r="F15" s="65"/>
      <c r="G15" s="35">
        <f t="shared" si="0"/>
        <v>0.764</v>
      </c>
      <c r="H15" s="31" t="s">
        <v>59</v>
      </c>
    </row>
    <row r="16" spans="2:8" ht="13.5">
      <c r="B16" s="14"/>
      <c r="C16" s="50" t="s">
        <v>61</v>
      </c>
      <c r="D16" s="34">
        <v>1.636</v>
      </c>
      <c r="E16" s="29" t="s">
        <v>62</v>
      </c>
      <c r="F16" s="65"/>
      <c r="G16" s="35">
        <f t="shared" si="0"/>
        <v>1.636</v>
      </c>
      <c r="H16" s="31" t="s">
        <v>62</v>
      </c>
    </row>
    <row r="17" spans="2:8" ht="13.5">
      <c r="B17" s="14"/>
      <c r="C17" s="50" t="s">
        <v>63</v>
      </c>
      <c r="D17" s="28">
        <v>0.568125</v>
      </c>
      <c r="E17" s="29" t="s">
        <v>64</v>
      </c>
      <c r="F17" s="65"/>
      <c r="G17" s="30">
        <f>PRODUCT(D17,F17)</f>
        <v>0.568125</v>
      </c>
      <c r="H17" s="31" t="s">
        <v>64</v>
      </c>
    </row>
    <row r="18" spans="2:8" ht="13.5">
      <c r="B18" s="14"/>
      <c r="C18" s="50" t="s">
        <v>65</v>
      </c>
      <c r="D18" s="34">
        <v>3.785</v>
      </c>
      <c r="E18" s="29" t="s">
        <v>64</v>
      </c>
      <c r="F18" s="65"/>
      <c r="G18" s="35">
        <f t="shared" si="0"/>
        <v>3.785</v>
      </c>
      <c r="H18" s="31" t="s">
        <v>64</v>
      </c>
    </row>
    <row r="19" spans="2:8" ht="13.5">
      <c r="B19" s="14"/>
      <c r="C19" s="50" t="s">
        <v>66</v>
      </c>
      <c r="D19" s="28">
        <v>0.453592</v>
      </c>
      <c r="E19" s="29" t="s">
        <v>67</v>
      </c>
      <c r="F19" s="65"/>
      <c r="G19" s="30">
        <f t="shared" si="0"/>
        <v>0.453592</v>
      </c>
      <c r="H19" s="31" t="s">
        <v>67</v>
      </c>
    </row>
    <row r="20" spans="2:8" ht="13.5">
      <c r="B20" s="14"/>
      <c r="C20" s="50" t="s">
        <v>68</v>
      </c>
      <c r="D20" s="36">
        <v>31.25</v>
      </c>
      <c r="E20" s="29" t="s">
        <v>69</v>
      </c>
      <c r="F20" s="65"/>
      <c r="G20" s="38">
        <f t="shared" si="0"/>
        <v>31.25</v>
      </c>
      <c r="H20" s="39" t="s">
        <v>69</v>
      </c>
    </row>
    <row r="21" spans="2:8" ht="13.5">
      <c r="B21" s="14"/>
      <c r="C21" s="50" t="s">
        <v>70</v>
      </c>
      <c r="D21" s="62">
        <v>299792</v>
      </c>
      <c r="E21" s="41" t="s">
        <v>71</v>
      </c>
      <c r="F21" s="65"/>
      <c r="G21" s="63">
        <f>PRODUCT(D21,F21)</f>
        <v>299792</v>
      </c>
      <c r="H21" s="43" t="s">
        <v>43</v>
      </c>
    </row>
    <row r="22" spans="2:8" ht="13.5">
      <c r="B22" s="14"/>
      <c r="C22" s="50" t="s">
        <v>72</v>
      </c>
      <c r="D22" s="40">
        <v>3.6</v>
      </c>
      <c r="E22" s="41" t="s">
        <v>73</v>
      </c>
      <c r="F22" s="65"/>
      <c r="G22" s="42">
        <f>PRODUCT(D22,F22)</f>
        <v>3.6</v>
      </c>
      <c r="H22" s="43" t="s">
        <v>74</v>
      </c>
    </row>
    <row r="23" spans="2:8" ht="14.25" thickBot="1">
      <c r="B23" s="16"/>
      <c r="C23" s="51" t="s">
        <v>72</v>
      </c>
      <c r="D23" s="44">
        <v>0.277</v>
      </c>
      <c r="E23" s="45" t="s">
        <v>74</v>
      </c>
      <c r="F23" s="66"/>
      <c r="G23" s="46">
        <f>PRODUCT(D23,F23)</f>
        <v>0.277</v>
      </c>
      <c r="H23" s="47" t="s">
        <v>73</v>
      </c>
    </row>
    <row r="24" spans="3:8" ht="13.5">
      <c r="C24" s="19"/>
      <c r="D24" s="27"/>
      <c r="E24" s="26"/>
      <c r="F24" s="25"/>
      <c r="G24" s="24"/>
      <c r="H24" s="23"/>
    </row>
    <row r="25" spans="3:8" ht="13.5">
      <c r="C25" s="19"/>
      <c r="D25" s="27"/>
      <c r="E25" s="26"/>
      <c r="F25" s="25"/>
      <c r="G25" s="24"/>
      <c r="H25" s="23"/>
    </row>
    <row r="26" spans="3:8" ht="13.5">
      <c r="C26" s="19"/>
      <c r="D26" s="27"/>
      <c r="E26" s="26"/>
      <c r="F26" s="25"/>
      <c r="G26" s="22"/>
      <c r="H26" s="22"/>
    </row>
    <row r="27" spans="3:8" ht="13.5">
      <c r="C27" s="19"/>
      <c r="D27" s="27"/>
      <c r="E27" s="26"/>
      <c r="F27" s="21"/>
      <c r="G27" s="20"/>
      <c r="H27" s="20"/>
    </row>
    <row r="28" spans="3:6" ht="12.75">
      <c r="C28" s="19"/>
      <c r="E28" s="26"/>
      <c r="F28" s="21"/>
    </row>
  </sheetData>
  <sheetProtection password="C317" sheet="1" objects="1" scenarios="1" selectLockedCells="1"/>
  <printOptions/>
  <pageMargins left="0.75" right="0.75" top="1" bottom="1" header="0.5" footer="0.5"/>
  <pageSetup horizontalDpi="300" verticalDpi="300" orientation="landscape" paperSize="9" r:id="rId4"/>
  <headerFooter alignWithMargins="0">
    <oddHeader>&amp;C&amp;A</oddHeader>
    <oddFooter>&amp;CPagina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1997-01-31T14:58:06Z</cp:lastPrinted>
  <dcterms:created xsi:type="dcterms:W3CDTF">1997-01-29T15:15:14Z</dcterms:created>
  <dcterms:modified xsi:type="dcterms:W3CDTF">2007-05-10T17:05:00Z</dcterms:modified>
  <cp:category/>
  <cp:version/>
  <cp:contentType/>
  <cp:contentStatus/>
</cp:coreProperties>
</file>