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tabRatio="910" activeTab="0"/>
  </bookViews>
  <sheets>
    <sheet name="Totali" sheetId="1" r:id="rId1"/>
    <sheet name="UDRIH" sheetId="2" r:id="rId2"/>
    <sheet name="JARIC" sheetId="3" r:id="rId3"/>
    <sheet name="WALLACE G" sheetId="4" r:id="rId4"/>
    <sheet name="CALDERON" sheetId="5" r:id="rId5"/>
    <sheet name="ELLIS M" sheetId="6" r:id="rId6"/>
    <sheet name="WILLIAMS Se" sheetId="7" r:id="rId7"/>
    <sheet name="CARTER An." sheetId="8" r:id="rId8"/>
    <sheet name="BREWER Ro." sheetId="9" r:id="rId9"/>
    <sheet name="KINSEY" sheetId="10" r:id="rId10"/>
    <sheet name="BUTLER Ca." sheetId="11" r:id="rId11"/>
    <sheet name="SMITH Josh" sheetId="12" r:id="rId12"/>
    <sheet name="ALDRIDGE" sheetId="13" r:id="rId13"/>
    <sheet name="GRANGER Da." sheetId="14" r:id="rId14"/>
    <sheet name="SMITH Cr." sheetId="15" r:id="rId15"/>
    <sheet name="KAMAN" sheetId="16" r:id="rId16"/>
    <sheet name="BIENDRIS" sheetId="17" r:id="rId17"/>
  </sheets>
  <definedNames>
    <definedName name="inizio" localSheetId="0">'Totali'!#REF!</definedName>
  </definedNames>
  <calcPr fullCalcOnLoad="1"/>
</workbook>
</file>

<file path=xl/comments1.xml><?xml version="1.0" encoding="utf-8"?>
<comments xmlns="http://schemas.openxmlformats.org/spreadsheetml/2006/main">
  <authors>
    <author>Alessandro</author>
  </authors>
  <commentList>
    <comment ref="E6" authorId="0">
      <text>
        <r>
          <rPr>
            <b/>
            <sz val="8"/>
            <rFont val="Tahoma"/>
            <family val="0"/>
          </rPr>
          <t xml:space="preserve">Il Migliore: Prestazione super per il centro dei L.A. Clippers che colleziona una doppia doppia d'autore 23+16. In questa prima tappa unica luce delle Stelle Cadenti. Dominante.
</t>
        </r>
      </text>
    </comment>
    <comment ref="F5" authorId="0">
      <text>
        <r>
          <rPr>
            <b/>
            <sz val="8"/>
            <rFont val="Tahoma"/>
            <family val="0"/>
          </rPr>
          <t>Il Migliore: uno degli acquisti piu' cari del team, in questa seconda tappa non ha deluso le aspettative. Caron infatti ha messo a segno, contro i tori di Chicago, una super tripla doppia,29+10+11.
Il buon Butler sta salendo di colpi. Talentuoso.</t>
        </r>
      </text>
    </comment>
    <comment ref="G6" authorId="0">
      <text>
        <r>
          <rPr>
            <b/>
            <sz val="8"/>
            <rFont val="Tahoma"/>
            <family val="0"/>
          </rPr>
          <t xml:space="preserve">Il Migliore: per la seconda volta su tre tappe il centro, uscito da Michigan State, ho sfoderato una prestazione super, abusando dei centri di Dallas. Kaman ha chiuso con l'ormai abituale doppia doppia 24 punti e ben 19 rimbalzi. Come direbbe Battisti:"Ancora tu"..purtroppo l'unico!!!
</t>
        </r>
      </text>
    </comment>
    <comment ref="H8" authorId="0">
      <text>
        <r>
          <rPr>
            <b/>
            <sz val="8"/>
            <rFont val="Tahoma"/>
            <family val="0"/>
          </rPr>
          <t>Il Migliore: in questa 4° tappa brilla in vecchio Antonhy. Nonostante il 30 di valutazione collezionato da Butler, ci sentiamo di affidare a lui la palma di migliore. Carter ha chiuso con una gran prova al tiro (6/7 dal campo), aggiungendo 6 rimbalzi e 6 assit, portando finalmente il suo contributo al team. Redivivo</t>
        </r>
      </text>
    </comment>
    <comment ref="I6" authorId="0">
      <text>
        <r>
          <rPr>
            <b/>
            <sz val="8"/>
            <rFont val="Tahoma"/>
            <family val="0"/>
          </rPr>
          <t>Il Migliore: anno nuovo vecchio Kaman. Dopo una prestazione apatica il centrone (0 di valutazione) torna a dettare la sua legge. Doppia doppia 16+16 e una gran percentuale dal campo (70%). Come l'anno scorso canta e porta la croce. Indispensabile.</t>
        </r>
      </text>
    </comment>
    <comment ref="E18" authorId="0">
      <text>
        <r>
          <rPr>
            <b/>
            <sz val="8"/>
            <rFont val="Tahoma"/>
            <family val="0"/>
          </rPr>
          <t>Il peggiore: E' vero sara' il dodicesimo uomo, preso per terminare la squadra, ma il giovane talento di Memphis ha giocato ben al di sotto delle sue potenzialità, chiudendo con -1 di valutazione. Da rivedere.</t>
        </r>
      </text>
    </comment>
    <comment ref="F16" authorId="0">
      <text>
        <r>
          <rPr>
            <b/>
            <sz val="8"/>
            <rFont val="Tahoma"/>
            <family val="0"/>
          </rPr>
          <t>Il peggiore: dopo un ottimo inizio di stagione Jaric sfodera una prestazione deprimente, chiudendo con -2 di valutazione. Contro una delle peggiori squadre NBA Marko colleziona solo errori dal campo e un bello 0 sotto la voce punti. Bè sfortunato al gioco fortunato in amore. Apatico.</t>
        </r>
      </text>
    </comment>
    <comment ref="G14" authorId="0">
      <text>
        <r>
          <rPr>
            <b/>
            <sz val="8"/>
            <rFont val="Tahoma"/>
            <family val="0"/>
          </rPr>
          <t>Il peggiore: con l'assenza di Bibby il play slavo ha collezionato ottime prestazioni, ma contro Denver si è fermato a un 8 di valutazione. Beno ha chiuso con 12 punti, ma ha sbagliato molto al tiro. Se giocasse bene quando conta le Stelle Cadenti non sarebbero cosi' cadenti. Volta bandiera.</t>
        </r>
      </text>
    </comment>
    <comment ref="H11" authorId="0">
      <text>
        <r>
          <rPr>
            <b/>
            <sz val="8"/>
            <rFont val="Tahoma"/>
            <family val="0"/>
          </rPr>
          <t>Il peggiore: uno dei maggiori talenti della squadra, dopo esser stato fuori per infortunio è tornato ed ha subito collezionato una prestazione al di sotto della aspettative. Il lungo di Portland ha chiuso con un terribile 1/10 dal campo, raccimolando 2 soli miseri punti. A dir poco fuori dagli schemi della squadra. Spaesato.</t>
        </r>
      </text>
    </comment>
    <comment ref="I12" authorId="0">
      <text>
        <r>
          <rPr>
            <b/>
            <sz val="8"/>
            <rFont val="Tahoma"/>
            <family val="0"/>
          </rPr>
          <t>Il peggiore: si potrebbe estrarre il peggiore fra almeno 4 giocatori, in questa tappa, ma "l'onore" di cio va a Smith. L'ala dei Minnesota dopo buone prestazioni scivola in panchina e chiude con 8 di valutazione, frutto di un misero 5 su 13 dal campo e di pochi rimbalzi catturati (solo 4). Anche lui al di sotto delle aspettative. Delusione.</t>
        </r>
      </text>
    </comment>
    <comment ref="J3" authorId="0">
      <text>
        <r>
          <rPr>
            <b/>
            <sz val="8"/>
            <rFont val="Tahoma"/>
            <family val="0"/>
          </rPr>
          <t>Il Migliore: un mix di talento e di esplosività allo stato puro, ecco la descrizione di Smith. L'ala di Atlanta, se pur non fornendo una prova super, 21 di valutazione per lui, è da inizio stagione uno dei giocatori piu' costanti del team. Josh contro Cleveland ha chiuso con 20 punti all'attivo e catturato 8 rimbalzi...giocatore super. Ammorbante.</t>
        </r>
      </text>
    </comment>
    <comment ref="J19" authorId="0">
      <text>
        <r>
          <rPr>
            <b/>
            <sz val="8"/>
            <rFont val="Tahoma"/>
            <family val="0"/>
          </rPr>
          <t>I peggiori: dopo 6 tappe di Fantasbgame senza mai esser riusciti a superare quota 200 c'è qualcosa che non va. E  dispiace dirlo ma i peggiori, questa settimana sono loro, Ale &amp; Ivan. Il loro team dopo essersi trovato negli anni,sempre ai primi posti, in questa annata non c'è proprio. 155 punti di media, massimo stagionale di soli 181 punti, 6° tappa da soli 139 punti, il team di testa ormai solo un lontano miraggio. Purtroppo lontani dagli splendori passati. Disastrosi.</t>
        </r>
      </text>
    </comment>
    <comment ref="K5" authorId="0">
      <text>
        <r>
          <rPr>
            <b/>
            <sz val="8"/>
            <rFont val="Tahoma"/>
            <family val="0"/>
          </rPr>
          <t>Il Migliore: fantastica prova dell'ala di Washington. Butler chiude la partita contro Seattle mettendo a segno ben 33 punti,cogliendo 4 rimbalzi e distribuendo 5 assist, ma non solo Caron si conferma uno dei migliori steal's man, rubando ben 4 palle agli avversari. Gicatore solido e completo. Universale.</t>
        </r>
      </text>
    </comment>
    <comment ref="K4" authorId="0">
      <text>
        <r>
          <rPr>
            <b/>
            <sz val="8"/>
            <rFont val="Tahoma"/>
            <family val="0"/>
          </rPr>
          <t>Il peggiore: ottime prestazioni, alternate a prestazioni bel al di sotto del suo potenziale. Granger dopo l'1 di valutazione raccolto nella 6° tappa, si rifa' in parte chiudendo con un discreto 12. Danny contro i Clippers chiude con 14 punti ma con un pessimo 6 su 14 dal campo e non fornendo nemmeno un assist ai compagni. Giocatore enigmatico con i suoi sali e scendi. Altalenante.</t>
        </r>
      </text>
    </comment>
  </commentList>
</comments>
</file>

<file path=xl/sharedStrings.xml><?xml version="1.0" encoding="utf-8"?>
<sst xmlns="http://schemas.openxmlformats.org/spreadsheetml/2006/main" count="1257" uniqueCount="109">
  <si>
    <t>FGM</t>
  </si>
  <si>
    <t>FGA</t>
  </si>
  <si>
    <t>FTM</t>
  </si>
  <si>
    <t>FTA</t>
  </si>
  <si>
    <t>REB</t>
  </si>
  <si>
    <t>AST</t>
  </si>
  <si>
    <t>STL</t>
  </si>
  <si>
    <t>TO</t>
  </si>
  <si>
    <t>BLK</t>
  </si>
  <si>
    <t>PTS</t>
  </si>
  <si>
    <t>EFF</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</si>
  <si>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</si>
  <si>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</si>
  <si>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</si>
  <si>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</si>
  <si>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</si>
  <si>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</si>
  <si>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</si>
  <si>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</si>
  <si>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</si>
  <si>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</si>
  <si>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</si>
  <si>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</si>
  <si>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</si>
  <si>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</si>
  <si>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</si>
  <si>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</si>
  <si>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</si>
  <si>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</si>
  <si>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</si>
  <si>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</si>
  <si>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</si>
  <si>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</si>
  <si>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</si>
  <si>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</si>
  <si>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</si>
  <si>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</si>
  <si>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</si>
  <si>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</si>
  <si>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</si>
  <si>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</si>
  <si>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TOT</t>
  </si>
  <si>
    <t>AVR</t>
  </si>
  <si>
    <t>PLAYERS</t>
  </si>
  <si>
    <t>PG</t>
  </si>
  <si>
    <t>VS</t>
  </si>
  <si>
    <t>TOTALI</t>
  </si>
  <si>
    <t>TOTALI 2003-04</t>
  </si>
  <si>
    <t>TOTALI 2005-06</t>
  </si>
  <si>
    <t>SMITH Josh</t>
  </si>
  <si>
    <t>UDRIH Beno</t>
  </si>
  <si>
    <t>JARIC Marko</t>
  </si>
  <si>
    <t>CARTER Antonhy</t>
  </si>
  <si>
    <t>BREWER Ronnie</t>
  </si>
  <si>
    <t>KINSEY Tarence</t>
  </si>
  <si>
    <t>BUTLER Caron</t>
  </si>
  <si>
    <t>ALDRIDGE LaMarcus</t>
  </si>
  <si>
    <t>GRANGER Danny</t>
  </si>
  <si>
    <t>SMITH Craig</t>
  </si>
  <si>
    <t>KAMAN Chris</t>
  </si>
  <si>
    <t>BIENDRIS Andris</t>
  </si>
  <si>
    <t>TOTALI 2006-07</t>
  </si>
  <si>
    <t>*-1</t>
  </si>
  <si>
    <t>dnp</t>
  </si>
  <si>
    <t>SEA.</t>
  </si>
  <si>
    <t>KAMAN Khris</t>
  </si>
  <si>
    <t>*-2</t>
  </si>
  <si>
    <t>*6</t>
  </si>
  <si>
    <t>*8</t>
  </si>
  <si>
    <t>PHI</t>
  </si>
  <si>
    <t>NJN</t>
  </si>
  <si>
    <t>DEN</t>
  </si>
  <si>
    <t>BOS</t>
  </si>
  <si>
    <t>PHX</t>
  </si>
  <si>
    <t>NYK</t>
  </si>
  <si>
    <t>CHI</t>
  </si>
  <si>
    <t>MEM</t>
  </si>
  <si>
    <t>IND</t>
  </si>
  <si>
    <t>DET</t>
  </si>
  <si>
    <t>UTA</t>
  </si>
  <si>
    <t>SEA</t>
  </si>
  <si>
    <t>CHA</t>
  </si>
  <si>
    <t>-</t>
  </si>
  <si>
    <t>MIA</t>
  </si>
  <si>
    <t>GSW</t>
  </si>
  <si>
    <t>POR</t>
  </si>
  <si>
    <t>DAL</t>
  </si>
  <si>
    <t>HOU</t>
  </si>
  <si>
    <t>SAS</t>
  </si>
  <si>
    <t>*-3</t>
  </si>
  <si>
    <t>MIL</t>
  </si>
  <si>
    <t>ORL</t>
  </si>
  <si>
    <t>LAL</t>
  </si>
  <si>
    <t>WAS</t>
  </si>
  <si>
    <t>LAC</t>
  </si>
  <si>
    <t>TOR</t>
  </si>
  <si>
    <t>ATL</t>
  </si>
  <si>
    <t>SAC</t>
  </si>
  <si>
    <t>MIN</t>
  </si>
  <si>
    <t>NOH</t>
  </si>
  <si>
    <t>x</t>
  </si>
  <si>
    <t>CLE</t>
  </si>
  <si>
    <t>WALLACE Gerald</t>
  </si>
  <si>
    <t>CALDERON Jose Manuel</t>
  </si>
  <si>
    <t>CALDERON Jose</t>
  </si>
  <si>
    <t>ELLIS Monta</t>
  </si>
  <si>
    <t>WILLIAMS Sean</t>
  </si>
  <si>
    <t>*2</t>
  </si>
  <si>
    <t>*4</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</si>
</sst>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
  </numFmts>
  <fonts count="15">
    <font>
      <sz val="10"/>
      <name val="Arial"/>
      <family val="0"/>
    </font>
    <font>
      <sz val="8"/>
      <name val="Arial"/>
      <family val="0"/>
    </font>
    <font>
      <u val="single"/>
      <sz val="10"/>
      <color indexed="12"/>
      <name val="Arial"/>
      <family val="0"/>
    </font>
    <font>
      <sz val="8"/>
      <name val="Tahoma"/>
      <family val="2"/>
    </font>
    <font>
      <b/>
      <sz val="8"/>
      <name val="Tahoma"/>
      <family val="2"/>
    </font>
    <font>
      <b/>
      <sz val="8"/>
      <color indexed="9"/>
      <name val="Tahoma"/>
      <family val="2"/>
    </font>
    <font>
      <b/>
      <sz val="8"/>
      <color indexed="63"/>
      <name val="Tahoma"/>
      <family val="2"/>
    </font>
    <font>
      <sz val="8"/>
      <color indexed="63"/>
      <name val="Tahoma"/>
      <family val="2"/>
    </font>
    <font>
      <u val="single"/>
      <sz val="10"/>
      <color indexed="36"/>
      <name val="Arial"/>
      <family val="0"/>
    </font>
    <font>
      <sz val="8"/>
      <color indexed="10"/>
      <name val="Tahoma"/>
      <family val="2"/>
    </font>
    <font>
      <sz val="8"/>
      <color indexed="60"/>
      <name val="Tahoma"/>
      <family val="2"/>
    </font>
    <font>
      <b/>
      <sz val="8"/>
      <color indexed="8"/>
      <name val="Tahoma"/>
      <family val="2"/>
    </font>
    <font>
      <b/>
      <i/>
      <sz val="8"/>
      <name val="Tahoma"/>
      <family val="2"/>
    </font>
    <font>
      <sz val="8"/>
      <color indexed="52"/>
      <name val="Tahoma"/>
      <family val="2"/>
    </font>
    <font>
      <b/>
      <sz val="8"/>
      <name val="Arial"/>
      <family val="2"/>
    </font>
  </fonts>
  <fills count="28">
    <fill>
      <patternFill/>
    </fill>
    <fill>
      <patternFill patternType="gray125"/>
    </fill>
    <fill>
      <patternFill patternType="solid">
        <fgColor indexed="18"/>
        <bgColor indexed="64"/>
      </patternFill>
    </fill>
    <fill>
      <patternFill patternType="solid">
        <fgColor indexed="18"/>
        <bgColor indexed="64"/>
      </patternFill>
    </fill>
    <fill>
      <patternFill patternType="solid">
        <fgColor indexed="51"/>
        <bgColor indexed="64"/>
      </patternFill>
    </fill>
    <fill>
      <patternFill patternType="solid">
        <fgColor indexed="51"/>
        <bgColor indexed="64"/>
      </patternFill>
    </fill>
    <fill>
      <patternFill patternType="solid">
        <fgColor indexed="48"/>
        <bgColor indexed="64"/>
      </patternFill>
    </fill>
    <fill>
      <patternFill patternType="solid">
        <fgColor indexed="13"/>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darkGray">
        <fgColor indexed="11"/>
        <bgColor indexed="17"/>
      </patternFill>
    </fill>
    <fill>
      <patternFill patternType="darkGray">
        <fgColor indexed="11"/>
        <bgColor indexed="21"/>
      </patternFill>
    </fill>
    <fill>
      <patternFill patternType="solid">
        <fgColor indexed="47"/>
        <bgColor indexed="64"/>
      </patternFill>
    </fill>
    <fill>
      <patternFill patternType="solid">
        <fgColor indexed="43"/>
        <bgColor indexed="64"/>
      </patternFill>
    </fill>
    <fill>
      <patternFill patternType="darkGray">
        <fgColor indexed="26"/>
        <bgColor indexed="13"/>
      </patternFill>
    </fill>
    <fill>
      <patternFill patternType="solid">
        <fgColor indexed="41"/>
        <bgColor indexed="64"/>
      </patternFill>
    </fill>
    <fill>
      <patternFill patternType="solid">
        <fgColor indexed="10"/>
        <bgColor indexed="64"/>
      </patternFill>
    </fill>
    <fill>
      <patternFill patternType="solid">
        <fgColor indexed="41"/>
        <bgColor indexed="64"/>
      </patternFill>
    </fill>
    <fill>
      <patternFill patternType="solid">
        <fgColor indexed="54"/>
        <bgColor indexed="64"/>
      </patternFill>
    </fill>
    <fill>
      <patternFill patternType="solid">
        <fgColor indexed="21"/>
        <bgColor indexed="64"/>
      </patternFill>
    </fill>
    <fill>
      <patternFill patternType="solid">
        <fgColor indexed="52"/>
        <bgColor indexed="64"/>
      </patternFill>
    </fill>
    <fill>
      <patternFill patternType="solid">
        <fgColor indexed="20"/>
        <bgColor indexed="64"/>
      </patternFill>
    </fill>
    <fill>
      <patternFill patternType="solid">
        <fgColor indexed="22"/>
        <bgColor indexed="64"/>
      </patternFill>
    </fill>
    <fill>
      <patternFill patternType="solid">
        <fgColor indexed="60"/>
        <bgColor indexed="64"/>
      </patternFill>
    </fill>
    <fill>
      <patternFill patternType="solid">
        <fgColor indexed="40"/>
        <bgColor indexed="64"/>
      </patternFill>
    </fill>
    <fill>
      <patternFill patternType="solid">
        <fgColor indexed="15"/>
        <bgColor indexed="64"/>
      </patternFill>
    </fill>
    <fill>
      <patternFill patternType="solid">
        <fgColor indexed="8"/>
        <bgColor indexed="64"/>
      </patternFill>
    </fill>
  </fills>
  <borders count="25">
    <border>
      <left/>
      <right/>
      <top/>
      <bottom/>
      <diagonal/>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medium"/>
      <right style="medium"/>
      <top style="medium"/>
      <bottom>
        <color indexed="63"/>
      </bottom>
    </border>
    <border>
      <left style="thin"/>
      <right style="thin"/>
      <top>
        <color indexed="63"/>
      </top>
      <bottom>
        <color indexed="63"/>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thin"/>
      <top>
        <color indexed="63"/>
      </top>
      <bottom>
        <color indexed="63"/>
      </bottom>
    </border>
    <border>
      <left>
        <color indexed="63"/>
      </left>
      <right style="thin"/>
      <top>
        <color indexed="63"/>
      </top>
      <bottom>
        <color indexed="63"/>
      </bottom>
    </border>
    <border>
      <left style="medium"/>
      <right style="medium"/>
      <top>
        <color indexed="63"/>
      </top>
      <bottom>
        <color indexed="63"/>
      </bottom>
    </border>
    <border>
      <left style="thin"/>
      <right style="medium"/>
      <top>
        <color indexed="63"/>
      </top>
      <bottom>
        <color indexed="63"/>
      </bottom>
    </border>
    <border>
      <left>
        <color indexed="63"/>
      </left>
      <right style="medium"/>
      <top style="thin"/>
      <bottom style="thin"/>
    </border>
    <border>
      <left>
        <color indexed="63"/>
      </left>
      <right style="medium"/>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medium"/>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2">
    <xf numFmtId="0" fontId="0" fillId="0" borderId="0" xfId="0" applyAlignment="1">
      <alignment/>
    </xf>
    <xf numFmtId="0" fontId="3" fillId="0" borderId="0" xfId="0" applyFont="1" applyAlignment="1">
      <alignment/>
    </xf>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4" fillId="2" borderId="0" xfId="0" applyFont="1" applyFill="1" applyBorder="1" applyAlignment="1">
      <alignment horizontal="left" vertical="center"/>
    </xf>
    <xf numFmtId="0" fontId="3" fillId="3" borderId="0" xfId="0" applyFont="1" applyFill="1" applyBorder="1" applyAlignment="1">
      <alignment/>
    </xf>
    <xf numFmtId="0" fontId="3" fillId="0" borderId="1" xfId="0" applyFont="1" applyFill="1" applyBorder="1" applyAlignment="1">
      <alignment horizontal="right" vertical="center"/>
    </xf>
    <xf numFmtId="0" fontId="3" fillId="0" borderId="2" xfId="0" applyFont="1" applyFill="1" applyBorder="1" applyAlignment="1">
      <alignment horizontal="right" vertical="center"/>
    </xf>
    <xf numFmtId="0" fontId="4" fillId="4" borderId="0" xfId="0" applyFont="1" applyFill="1" applyBorder="1" applyAlignment="1">
      <alignment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4" fillId="5" borderId="5" xfId="0" applyFont="1" applyFill="1" applyBorder="1" applyAlignment="1">
      <alignment horizontal="center"/>
    </xf>
    <xf numFmtId="0" fontId="4" fillId="4" borderId="6" xfId="0" applyFont="1" applyFill="1" applyBorder="1" applyAlignment="1">
      <alignment horizontal="center" vertical="center"/>
    </xf>
    <xf numFmtId="0" fontId="5" fillId="6" borderId="3" xfId="0" applyFont="1" applyFill="1" applyBorder="1" applyAlignment="1">
      <alignment horizontal="center" vertical="center"/>
    </xf>
    <xf numFmtId="0" fontId="4" fillId="0" borderId="1" xfId="0" applyFont="1" applyFill="1" applyBorder="1" applyAlignment="1">
      <alignment horizontal="right" vertical="center"/>
    </xf>
    <xf numFmtId="0" fontId="5" fillId="3" borderId="1" xfId="0" applyFont="1" applyFill="1" applyBorder="1" applyAlignment="1">
      <alignment horizontal="right" vertical="center"/>
    </xf>
    <xf numFmtId="0" fontId="5" fillId="6" borderId="1"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7" xfId="0" applyFont="1" applyFill="1" applyBorder="1" applyAlignment="1">
      <alignment horizontal="right" vertical="center"/>
    </xf>
    <xf numFmtId="0" fontId="6" fillId="8" borderId="4" xfId="0" applyFont="1" applyFill="1" applyBorder="1" applyAlignment="1">
      <alignment horizontal="right" vertical="center"/>
    </xf>
    <xf numFmtId="164" fontId="7" fillId="8" borderId="3" xfId="0" applyNumberFormat="1" applyFont="1" applyFill="1" applyBorder="1" applyAlignment="1">
      <alignment horizontal="right" vertical="center"/>
    </xf>
    <xf numFmtId="164" fontId="7" fillId="8" borderId="4" xfId="0" applyNumberFormat="1" applyFont="1" applyFill="1" applyBorder="1" applyAlignment="1">
      <alignment horizontal="right" vertical="center"/>
    </xf>
    <xf numFmtId="0" fontId="5" fillId="6" borderId="3" xfId="0" applyFont="1" applyFill="1" applyBorder="1" applyAlignment="1">
      <alignment horizontal="right" vertical="center"/>
    </xf>
    <xf numFmtId="0" fontId="4" fillId="8" borderId="1" xfId="0" applyFont="1" applyFill="1" applyBorder="1" applyAlignment="1">
      <alignment horizontal="right" vertical="center"/>
    </xf>
    <xf numFmtId="0" fontId="3" fillId="8" borderId="3" xfId="0" applyFont="1" applyFill="1" applyBorder="1" applyAlignment="1">
      <alignment horizontal="right" vertical="center"/>
    </xf>
    <xf numFmtId="0" fontId="3" fillId="8" borderId="4" xfId="0" applyFont="1" applyFill="1" applyBorder="1" applyAlignment="1">
      <alignment horizontal="right" vertical="center"/>
    </xf>
    <xf numFmtId="0" fontId="5" fillId="3" borderId="4" xfId="0" applyFont="1" applyFill="1" applyBorder="1" applyAlignment="1">
      <alignment horizontal="right" vertical="center"/>
    </xf>
    <xf numFmtId="0" fontId="4" fillId="9" borderId="8" xfId="0" applyFont="1" applyFill="1" applyBorder="1" applyAlignment="1">
      <alignment horizontal="right" vertical="center"/>
    </xf>
    <xf numFmtId="0" fontId="4" fillId="9" borderId="9" xfId="0" applyFont="1" applyFill="1" applyBorder="1" applyAlignment="1">
      <alignment horizontal="right" vertical="center"/>
    </xf>
    <xf numFmtId="0" fontId="4" fillId="9" borderId="10" xfId="0" applyFont="1" applyFill="1" applyBorder="1" applyAlignment="1">
      <alignment horizontal="right" vertical="center"/>
    </xf>
    <xf numFmtId="0" fontId="3" fillId="4" borderId="11" xfId="0" applyFont="1" applyFill="1" applyBorder="1" applyAlignment="1">
      <alignment vertical="center"/>
    </xf>
    <xf numFmtId="0" fontId="3" fillId="4" borderId="6" xfId="0" applyFont="1" applyFill="1" applyBorder="1" applyAlignment="1">
      <alignment vertical="center"/>
    </xf>
    <xf numFmtId="0" fontId="3" fillId="4" borderId="12" xfId="0" applyFont="1" applyFill="1" applyBorder="1" applyAlignment="1">
      <alignment vertical="center"/>
    </xf>
    <xf numFmtId="0" fontId="3" fillId="4" borderId="3" xfId="0" applyFont="1" applyFill="1" applyBorder="1" applyAlignment="1">
      <alignment horizontal="center" vertical="center"/>
    </xf>
    <xf numFmtId="0" fontId="4" fillId="4" borderId="0" xfId="15" applyFont="1" applyFill="1" applyBorder="1" applyAlignment="1">
      <alignment horizontal="left" vertical="center"/>
    </xf>
    <xf numFmtId="0" fontId="4" fillId="0" borderId="1" xfId="0" applyFont="1" applyFill="1" applyBorder="1" applyAlignment="1">
      <alignment horizontal="center" vertical="center"/>
    </xf>
    <xf numFmtId="0" fontId="4" fillId="8" borderId="1" xfId="0" applyFont="1" applyFill="1" applyBorder="1" applyAlignment="1">
      <alignment horizontal="center" vertical="center"/>
    </xf>
    <xf numFmtId="2" fontId="3" fillId="8" borderId="10" xfId="0" applyNumberFormat="1" applyFont="1" applyFill="1" applyBorder="1" applyAlignment="1">
      <alignment/>
    </xf>
    <xf numFmtId="2" fontId="3" fillId="8" borderId="13" xfId="0" applyNumberFormat="1" applyFont="1" applyFill="1" applyBorder="1" applyAlignment="1">
      <alignment/>
    </xf>
    <xf numFmtId="0" fontId="4" fillId="10" borderId="3" xfId="0" applyFont="1" applyFill="1" applyBorder="1" applyAlignment="1">
      <alignment/>
    </xf>
    <xf numFmtId="0" fontId="3" fillId="10" borderId="3" xfId="0" applyFont="1" applyFill="1" applyBorder="1" applyAlignment="1">
      <alignment/>
    </xf>
    <xf numFmtId="0" fontId="3" fillId="4" borderId="14" xfId="15" applyFont="1" applyFill="1" applyBorder="1" applyAlignment="1">
      <alignment horizontal="right" vertical="center"/>
    </xf>
    <xf numFmtId="2" fontId="7" fillId="8" borderId="3" xfId="0" applyNumberFormat="1" applyFont="1" applyFill="1" applyBorder="1" applyAlignment="1">
      <alignment horizontal="right" vertical="center"/>
    </xf>
    <xf numFmtId="2" fontId="3" fillId="5" borderId="7" xfId="0" applyNumberFormat="1" applyFont="1" applyFill="1" applyBorder="1" applyAlignment="1">
      <alignment horizontal="right" vertical="center"/>
    </xf>
    <xf numFmtId="0" fontId="3" fillId="0" borderId="0" xfId="0" applyFont="1" applyBorder="1" applyAlignment="1">
      <alignment/>
    </xf>
    <xf numFmtId="1" fontId="3" fillId="9" borderId="15" xfId="0" applyNumberFormat="1" applyFont="1" applyFill="1" applyBorder="1" applyAlignment="1">
      <alignment horizontal="right" vertical="center"/>
    </xf>
    <xf numFmtId="1" fontId="3" fillId="9" borderId="16" xfId="0" applyNumberFormat="1" applyFont="1" applyFill="1" applyBorder="1" applyAlignment="1">
      <alignment horizontal="right" vertical="center"/>
    </xf>
    <xf numFmtId="0" fontId="3" fillId="9" borderId="17" xfId="0" applyFont="1" applyFill="1" applyBorder="1" applyAlignment="1">
      <alignment horizontal="right" vertical="center"/>
    </xf>
    <xf numFmtId="0" fontId="3" fillId="9" borderId="3" xfId="0" applyFont="1" applyFill="1" applyBorder="1" applyAlignment="1">
      <alignment horizontal="right" vertical="center"/>
    </xf>
    <xf numFmtId="0" fontId="3" fillId="9" borderId="18" xfId="0" applyFont="1" applyFill="1" applyBorder="1" applyAlignment="1">
      <alignment horizontal="right" vertical="center"/>
    </xf>
    <xf numFmtId="0" fontId="4" fillId="9" borderId="17" xfId="0" applyFont="1" applyFill="1" applyBorder="1" applyAlignment="1">
      <alignment vertical="center"/>
    </xf>
    <xf numFmtId="0" fontId="4" fillId="9" borderId="3" xfId="0" applyFont="1" applyFill="1" applyBorder="1" applyAlignment="1">
      <alignment vertical="center"/>
    </xf>
    <xf numFmtId="0" fontId="4" fillId="9" borderId="19" xfId="0" applyFont="1" applyFill="1" applyBorder="1" applyAlignment="1">
      <alignment vertical="center"/>
    </xf>
    <xf numFmtId="1" fontId="3" fillId="9" borderId="20" xfId="0" applyNumberFormat="1" applyFont="1" applyFill="1" applyBorder="1" applyAlignment="1">
      <alignment horizontal="right" vertical="center"/>
    </xf>
    <xf numFmtId="0" fontId="3" fillId="9" borderId="19" xfId="0" applyFont="1" applyFill="1" applyBorder="1" applyAlignment="1">
      <alignment horizontal="right" vertical="center"/>
    </xf>
    <xf numFmtId="0" fontId="3" fillId="9" borderId="1" xfId="0" applyFont="1" applyFill="1" applyBorder="1" applyAlignment="1">
      <alignment horizontal="right" vertical="center"/>
    </xf>
    <xf numFmtId="0" fontId="3" fillId="9" borderId="21" xfId="0" applyFont="1" applyFill="1" applyBorder="1" applyAlignment="1">
      <alignment horizontal="right" vertical="center"/>
    </xf>
    <xf numFmtId="0" fontId="4" fillId="11" borderId="22" xfId="0" applyFont="1" applyFill="1" applyBorder="1" applyAlignment="1">
      <alignment/>
    </xf>
    <xf numFmtId="0" fontId="4" fillId="9" borderId="12" xfId="0" applyFont="1" applyFill="1" applyBorder="1" applyAlignment="1">
      <alignment vertical="center"/>
    </xf>
    <xf numFmtId="0" fontId="4" fillId="12" borderId="13" xfId="0" applyFont="1" applyFill="1" applyBorder="1" applyAlignment="1">
      <alignment/>
    </xf>
    <xf numFmtId="0" fontId="4" fillId="13" borderId="3" xfId="15" applyFont="1" applyFill="1" applyBorder="1" applyAlignment="1">
      <alignment horizontal="left" vertical="center"/>
    </xf>
    <xf numFmtId="0" fontId="3" fillId="13" borderId="3" xfId="15" applyFont="1" applyFill="1" applyBorder="1" applyAlignment="1">
      <alignment horizontal="right" vertical="center"/>
    </xf>
    <xf numFmtId="2" fontId="3" fillId="10" borderId="3" xfId="0" applyNumberFormat="1" applyFont="1" applyFill="1" applyBorder="1" applyAlignment="1">
      <alignment/>
    </xf>
    <xf numFmtId="0" fontId="3" fillId="13" borderId="3" xfId="0" applyFont="1" applyFill="1" applyBorder="1" applyAlignment="1">
      <alignment vertical="center"/>
    </xf>
    <xf numFmtId="0" fontId="4" fillId="14" borderId="3" xfId="0" applyFont="1" applyFill="1" applyBorder="1" applyAlignment="1">
      <alignment/>
    </xf>
    <xf numFmtId="0" fontId="4" fillId="15" borderId="3" xfId="0" applyFont="1" applyFill="1" applyBorder="1" applyAlignment="1">
      <alignment/>
    </xf>
    <xf numFmtId="0" fontId="12" fillId="16" borderId="18" xfId="0" applyFont="1" applyFill="1" applyBorder="1" applyAlignment="1">
      <alignment horizontal="right" vertical="center"/>
    </xf>
    <xf numFmtId="0" fontId="12" fillId="16" borderId="17" xfId="0" applyFont="1" applyFill="1" applyBorder="1" applyAlignment="1">
      <alignment horizontal="right" vertical="center"/>
    </xf>
    <xf numFmtId="0" fontId="4" fillId="17" borderId="3" xfId="0" applyFont="1" applyFill="1" applyBorder="1" applyAlignment="1">
      <alignment horizontal="right" vertical="center"/>
    </xf>
    <xf numFmtId="0" fontId="4" fillId="17" borderId="1" xfId="0" applyFont="1" applyFill="1" applyBorder="1" applyAlignment="1">
      <alignment horizontal="right" vertical="center"/>
    </xf>
    <xf numFmtId="0" fontId="11" fillId="17" borderId="17" xfId="0" applyFont="1" applyFill="1" applyBorder="1" applyAlignment="1">
      <alignment horizontal="right" vertical="center"/>
    </xf>
    <xf numFmtId="0" fontId="11" fillId="17" borderId="3" xfId="0" applyFont="1" applyFill="1" applyBorder="1" applyAlignment="1">
      <alignment horizontal="right" vertical="center"/>
    </xf>
    <xf numFmtId="0" fontId="3" fillId="18" borderId="0" xfId="0" applyFont="1" applyFill="1" applyBorder="1" applyAlignment="1">
      <alignment vertical="center"/>
    </xf>
    <xf numFmtId="0" fontId="4" fillId="17" borderId="17" xfId="0" applyFont="1" applyFill="1" applyBorder="1" applyAlignment="1">
      <alignment horizontal="right" vertical="center"/>
    </xf>
    <xf numFmtId="0" fontId="12" fillId="16" borderId="3" xfId="0" applyFont="1" applyFill="1" applyBorder="1" applyAlignment="1">
      <alignment horizontal="right" vertical="center"/>
    </xf>
    <xf numFmtId="0" fontId="13" fillId="9" borderId="18" xfId="0" applyFont="1" applyFill="1" applyBorder="1" applyAlignment="1">
      <alignment horizontal="right" vertical="center"/>
    </xf>
    <xf numFmtId="0" fontId="13" fillId="9" borderId="17" xfId="0" applyFont="1" applyFill="1" applyBorder="1" applyAlignment="1">
      <alignment horizontal="right" vertical="center"/>
    </xf>
    <xf numFmtId="165" fontId="7" fillId="8" borderId="4" xfId="0" applyNumberFormat="1" applyFont="1" applyFill="1" applyBorder="1" applyAlignment="1">
      <alignment horizontal="center" vertical="center"/>
    </xf>
    <xf numFmtId="165" fontId="7" fillId="8" borderId="17" xfId="0" applyNumberFormat="1" applyFont="1" applyFill="1" applyBorder="1" applyAlignment="1">
      <alignment horizontal="center" vertical="center"/>
    </xf>
    <xf numFmtId="0" fontId="9" fillId="19" borderId="0" xfId="0" applyFont="1" applyFill="1" applyAlignment="1">
      <alignment horizontal="center"/>
    </xf>
    <xf numFmtId="0" fontId="5" fillId="3" borderId="3" xfId="0" applyFont="1" applyFill="1" applyBorder="1" applyAlignment="1">
      <alignment horizontal="left"/>
    </xf>
    <xf numFmtId="0" fontId="3" fillId="19" borderId="23" xfId="0" applyFont="1" applyFill="1" applyBorder="1" applyAlignment="1">
      <alignment horizontal="center"/>
    </xf>
    <xf numFmtId="0" fontId="3" fillId="19" borderId="0" xfId="0" applyFont="1" applyFill="1" applyAlignment="1">
      <alignment horizontal="center"/>
    </xf>
    <xf numFmtId="0" fontId="3" fillId="20" borderId="0" xfId="0" applyFont="1" applyFill="1" applyAlignment="1">
      <alignment horizontal="center"/>
    </xf>
    <xf numFmtId="0" fontId="3" fillId="20" borderId="23" xfId="0" applyFont="1" applyFill="1" applyBorder="1" applyAlignment="1">
      <alignment horizontal="center"/>
    </xf>
    <xf numFmtId="0" fontId="3" fillId="0" borderId="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5" xfId="0" applyFont="1" applyFill="1" applyBorder="1" applyAlignment="1">
      <alignment horizontal="center" vertical="center"/>
    </xf>
    <xf numFmtId="0" fontId="3" fillId="21" borderId="0" xfId="0" applyFont="1" applyFill="1" applyAlignment="1">
      <alignment horizontal="center"/>
    </xf>
    <xf numFmtId="0" fontId="3" fillId="21" borderId="23" xfId="0" applyFont="1" applyFill="1" applyBorder="1" applyAlignment="1">
      <alignment horizontal="center"/>
    </xf>
    <xf numFmtId="0" fontId="3" fillId="0" borderId="4" xfId="0" applyFont="1" applyFill="1" applyBorder="1" applyAlignment="1">
      <alignment horizontal="right" vertical="center"/>
    </xf>
    <xf numFmtId="0" fontId="3" fillId="0" borderId="24" xfId="0" applyFont="1" applyFill="1" applyBorder="1" applyAlignment="1">
      <alignment horizontal="right" vertical="center"/>
    </xf>
    <xf numFmtId="0" fontId="3" fillId="0" borderId="15" xfId="0" applyFont="1" applyFill="1" applyBorder="1" applyAlignment="1">
      <alignment horizontal="right" vertical="center"/>
    </xf>
    <xf numFmtId="0" fontId="3" fillId="8" borderId="4" xfId="0" applyFont="1" applyFill="1" applyBorder="1" applyAlignment="1">
      <alignment horizontal="right" vertical="center"/>
    </xf>
    <xf numFmtId="0" fontId="3" fillId="8" borderId="24" xfId="0" applyFont="1" applyFill="1" applyBorder="1" applyAlignment="1">
      <alignment horizontal="right" vertical="center"/>
    </xf>
    <xf numFmtId="0" fontId="3" fillId="8" borderId="15" xfId="0" applyFont="1" applyFill="1" applyBorder="1" applyAlignment="1">
      <alignment horizontal="right" vertical="center"/>
    </xf>
    <xf numFmtId="0" fontId="3" fillId="22" borderId="0" xfId="0" applyFont="1" applyFill="1" applyAlignment="1">
      <alignment horizontal="center"/>
    </xf>
    <xf numFmtId="0" fontId="3" fillId="22" borderId="23" xfId="0" applyFont="1" applyFill="1" applyBorder="1" applyAlignment="1">
      <alignment horizontal="center"/>
    </xf>
    <xf numFmtId="0" fontId="3" fillId="5" borderId="0" xfId="0" applyFont="1" applyFill="1" applyAlignment="1">
      <alignment horizontal="center"/>
    </xf>
    <xf numFmtId="0" fontId="3" fillId="5" borderId="23" xfId="0" applyFont="1" applyFill="1" applyBorder="1" applyAlignment="1">
      <alignment horizontal="center"/>
    </xf>
    <xf numFmtId="0" fontId="3" fillId="23" borderId="0" xfId="0" applyFont="1" applyFill="1" applyAlignment="1">
      <alignment horizontal="center"/>
    </xf>
    <xf numFmtId="0" fontId="3" fillId="23" borderId="23" xfId="0" applyFont="1" applyFill="1" applyBorder="1" applyAlignment="1">
      <alignment horizontal="center"/>
    </xf>
    <xf numFmtId="0" fontId="3" fillId="24" borderId="0" xfId="0" applyFont="1" applyFill="1" applyAlignment="1">
      <alignment horizontal="center"/>
    </xf>
    <xf numFmtId="0" fontId="3" fillId="24" borderId="23" xfId="0" applyFont="1" applyFill="1" applyBorder="1" applyAlignment="1">
      <alignment horizontal="center"/>
    </xf>
    <xf numFmtId="0" fontId="3" fillId="6" borderId="0" xfId="0" applyFont="1" applyFill="1" applyAlignment="1">
      <alignment horizontal="center"/>
    </xf>
    <xf numFmtId="0" fontId="3" fillId="6" borderId="23" xfId="0" applyFont="1" applyFill="1" applyBorder="1" applyAlignment="1">
      <alignment horizontal="center"/>
    </xf>
    <xf numFmtId="0" fontId="0" fillId="0" borderId="24" xfId="0" applyBorder="1" applyAlignment="1">
      <alignment/>
    </xf>
    <xf numFmtId="0" fontId="0" fillId="0" borderId="15" xfId="0" applyBorder="1" applyAlignment="1">
      <alignment/>
    </xf>
    <xf numFmtId="0" fontId="3" fillId="25" borderId="0" xfId="0" applyFont="1" applyFill="1" applyAlignment="1">
      <alignment horizontal="center"/>
    </xf>
    <xf numFmtId="0" fontId="3" fillId="25" borderId="23" xfId="0" applyFont="1" applyFill="1" applyBorder="1" applyAlignment="1">
      <alignment horizontal="center"/>
    </xf>
    <xf numFmtId="0" fontId="3" fillId="8" borderId="4" xfId="0" applyFont="1" applyFill="1" applyBorder="1" applyAlignment="1">
      <alignment horizontal="center" vertical="center"/>
    </xf>
    <xf numFmtId="0" fontId="3" fillId="26" borderId="0" xfId="0" applyFont="1" applyFill="1" applyAlignment="1">
      <alignment horizontal="center"/>
    </xf>
    <xf numFmtId="0" fontId="3" fillId="26" borderId="23" xfId="0" applyFont="1" applyFill="1" applyBorder="1" applyAlignment="1">
      <alignment horizontal="center"/>
    </xf>
    <xf numFmtId="0" fontId="3" fillId="17" borderId="0" xfId="0" applyFont="1" applyFill="1" applyAlignment="1">
      <alignment horizontal="center"/>
    </xf>
    <xf numFmtId="0" fontId="3" fillId="17" borderId="23" xfId="0" applyFont="1" applyFill="1" applyBorder="1" applyAlignment="1">
      <alignment horizontal="center"/>
    </xf>
    <xf numFmtId="0" fontId="3" fillId="27" borderId="0" xfId="0" applyFont="1" applyFill="1" applyAlignment="1">
      <alignment horizontal="center"/>
    </xf>
    <xf numFmtId="0" fontId="3" fillId="27" borderId="23" xfId="0" applyFont="1" applyFill="1" applyBorder="1" applyAlignment="1">
      <alignment horizontal="center"/>
    </xf>
    <xf numFmtId="0" fontId="3" fillId="8" borderId="24" xfId="0" applyFont="1" applyFill="1" applyBorder="1" applyAlignment="1">
      <alignment horizontal="center" vertical="center"/>
    </xf>
    <xf numFmtId="0" fontId="3" fillId="8" borderId="15" xfId="0" applyFont="1" applyFill="1" applyBorder="1" applyAlignment="1">
      <alignment horizontal="center" vertical="center"/>
    </xf>
    <xf numFmtId="0" fontId="3" fillId="7" borderId="0" xfId="0" applyFont="1" applyFill="1" applyAlignment="1">
      <alignment horizontal="center"/>
    </xf>
    <xf numFmtId="0" fontId="3" fillId="7" borderId="23" xfId="0" applyFont="1" applyFill="1" applyBorder="1" applyAlignment="1">
      <alignment horizontal="center"/>
    </xf>
    <xf numFmtId="0" fontId="10" fillId="24" borderId="0" xfId="0" applyFont="1" applyFill="1" applyAlignment="1">
      <alignment horizontal="center"/>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6.jpeg"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s>
</file>

<file path=xl/drawings/_rels/drawing8.xml.rels><?xml version="1.0" encoding="utf-8" standalone="yes"?><Relationships xmlns="http://schemas.openxmlformats.org/package/2006/relationships"><Relationship Id="rId1" Type="http://schemas.openxmlformats.org/officeDocument/2006/relationships/image" Target="../media/image8.jpeg" /></Relationships>
</file>

<file path=xl/drawings/_rels/drawing9.xml.rels><?xml version="1.0" encoding="utf-8" standalone="yes"?><Relationships xmlns="http://schemas.openxmlformats.org/package/2006/relationships"><Relationship Id="rId1"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38100</xdr:colOff>
      <xdr:row>6</xdr:row>
      <xdr:rowOff>0</xdr:rowOff>
    </xdr:to>
    <xdr:pic>
      <xdr:nvPicPr>
        <xdr:cNvPr id="1" name="Picture 1"/>
        <xdr:cNvPicPr preferRelativeResize="1">
          <a:picLocks noChangeAspect="1"/>
        </xdr:cNvPicPr>
      </xdr:nvPicPr>
      <xdr:blipFill>
        <a:blip r:embed="rId1"/>
        <a:stretch>
          <a:fillRect/>
        </a:stretch>
      </xdr:blipFill>
      <xdr:spPr>
        <a:xfrm>
          <a:off x="9525" y="9525"/>
          <a:ext cx="695325" cy="790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5</xdr:row>
      <xdr:rowOff>123825</xdr:rowOff>
    </xdr:to>
    <xdr:pic>
      <xdr:nvPicPr>
        <xdr:cNvPr id="1" name="Picture 1"/>
        <xdr:cNvPicPr preferRelativeResize="1">
          <a:picLocks noChangeAspect="1"/>
        </xdr:cNvPicPr>
      </xdr:nvPicPr>
      <xdr:blipFill>
        <a:blip r:embed="rId1"/>
        <a:stretch>
          <a:fillRect/>
        </a:stretch>
      </xdr:blipFill>
      <xdr:spPr>
        <a:xfrm>
          <a:off x="0" y="0"/>
          <a:ext cx="666750" cy="790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6</xdr:row>
      <xdr:rowOff>9525</xdr:rowOff>
    </xdr:to>
    <xdr:pic>
      <xdr:nvPicPr>
        <xdr:cNvPr id="1" name="Picture 1"/>
        <xdr:cNvPicPr preferRelativeResize="1">
          <a:picLocks noChangeAspect="1"/>
        </xdr:cNvPicPr>
      </xdr:nvPicPr>
      <xdr:blipFill>
        <a:blip r:embed="rId1"/>
        <a:stretch>
          <a:fillRect/>
        </a:stretch>
      </xdr:blipFill>
      <xdr:spPr>
        <a:xfrm>
          <a:off x="0" y="0"/>
          <a:ext cx="666750" cy="809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6</xdr:row>
      <xdr:rowOff>9525</xdr:rowOff>
    </xdr:to>
    <xdr:pic>
      <xdr:nvPicPr>
        <xdr:cNvPr id="1" name="Picture 1"/>
        <xdr:cNvPicPr preferRelativeResize="1">
          <a:picLocks noChangeAspect="1"/>
        </xdr:cNvPicPr>
      </xdr:nvPicPr>
      <xdr:blipFill>
        <a:blip r:embed="rId1"/>
        <a:stretch>
          <a:fillRect/>
        </a:stretch>
      </xdr:blipFill>
      <xdr:spPr>
        <a:xfrm>
          <a:off x="0" y="0"/>
          <a:ext cx="666750"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xdr:colOff>
      <xdr:row>6</xdr:row>
      <xdr:rowOff>0</xdr:rowOff>
    </xdr:to>
    <xdr:pic>
      <xdr:nvPicPr>
        <xdr:cNvPr id="1" name="Picture 1"/>
        <xdr:cNvPicPr preferRelativeResize="1">
          <a:picLocks noChangeAspect="1"/>
        </xdr:cNvPicPr>
      </xdr:nvPicPr>
      <xdr:blipFill>
        <a:blip r:embed="rId1"/>
        <a:stretch>
          <a:fillRect/>
        </a:stretch>
      </xdr:blipFill>
      <xdr:spPr>
        <a:xfrm>
          <a:off x="0" y="0"/>
          <a:ext cx="676275"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6</xdr:row>
      <xdr:rowOff>0</xdr:rowOff>
    </xdr:to>
    <xdr:pic>
      <xdr:nvPicPr>
        <xdr:cNvPr id="1" name="Picture 1"/>
        <xdr:cNvPicPr preferRelativeResize="1">
          <a:picLocks noChangeAspect="1"/>
        </xdr:cNvPicPr>
      </xdr:nvPicPr>
      <xdr:blipFill>
        <a:blip r:embed="rId1"/>
        <a:stretch>
          <a:fillRect/>
        </a:stretch>
      </xdr:blipFill>
      <xdr:spPr>
        <a:xfrm>
          <a:off x="0" y="0"/>
          <a:ext cx="666750"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xdr:colOff>
      <xdr:row>6</xdr:row>
      <xdr:rowOff>9525</xdr:rowOff>
    </xdr:to>
    <xdr:pic>
      <xdr:nvPicPr>
        <xdr:cNvPr id="1" name="Picture 1"/>
        <xdr:cNvPicPr preferRelativeResize="1">
          <a:picLocks noChangeAspect="1"/>
        </xdr:cNvPicPr>
      </xdr:nvPicPr>
      <xdr:blipFill>
        <a:blip r:embed="rId1"/>
        <a:stretch>
          <a:fillRect/>
        </a:stretch>
      </xdr:blipFill>
      <xdr:spPr>
        <a:xfrm>
          <a:off x="0" y="0"/>
          <a:ext cx="676275" cy="809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6</xdr:row>
      <xdr:rowOff>0</xdr:rowOff>
    </xdr:to>
    <xdr:pic>
      <xdr:nvPicPr>
        <xdr:cNvPr id="1" name="Picture 1"/>
        <xdr:cNvPicPr preferRelativeResize="1">
          <a:picLocks noChangeAspect="1"/>
        </xdr:cNvPicPr>
      </xdr:nvPicPr>
      <xdr:blipFill>
        <a:blip r:embed="rId1"/>
        <a:stretch>
          <a:fillRect/>
        </a:stretch>
      </xdr:blipFill>
      <xdr:spPr>
        <a:xfrm>
          <a:off x="0" y="0"/>
          <a:ext cx="666750"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6</xdr:row>
      <xdr:rowOff>9525</xdr:rowOff>
    </xdr:to>
    <xdr:pic>
      <xdr:nvPicPr>
        <xdr:cNvPr id="1" name="Picture 1"/>
        <xdr:cNvPicPr preferRelativeResize="1">
          <a:picLocks noChangeAspect="1"/>
        </xdr:cNvPicPr>
      </xdr:nvPicPr>
      <xdr:blipFill>
        <a:blip r:embed="rId1"/>
        <a:stretch>
          <a:fillRect/>
        </a:stretch>
      </xdr:blipFill>
      <xdr:spPr>
        <a:xfrm>
          <a:off x="0" y="0"/>
          <a:ext cx="666750" cy="809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6</xdr:row>
      <xdr:rowOff>0</xdr:rowOff>
    </xdr:to>
    <xdr:pic>
      <xdr:nvPicPr>
        <xdr:cNvPr id="1" name="Picture 1"/>
        <xdr:cNvPicPr preferRelativeResize="1">
          <a:picLocks noChangeAspect="1"/>
        </xdr:cNvPicPr>
      </xdr:nvPicPr>
      <xdr:blipFill>
        <a:blip r:embed="rId1"/>
        <a:stretch>
          <a:fillRect/>
        </a:stretch>
      </xdr:blipFill>
      <xdr:spPr>
        <a:xfrm>
          <a:off x="0" y="0"/>
          <a:ext cx="666750" cy="800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xdr:colOff>
      <xdr:row>6</xdr:row>
      <xdr:rowOff>9525</xdr:rowOff>
    </xdr:to>
    <xdr:pic>
      <xdr:nvPicPr>
        <xdr:cNvPr id="1" name="Picture 1"/>
        <xdr:cNvPicPr preferRelativeResize="1">
          <a:picLocks noChangeAspect="1"/>
        </xdr:cNvPicPr>
      </xdr:nvPicPr>
      <xdr:blipFill>
        <a:blip r:embed="rId1"/>
        <a:stretch>
          <a:fillRect/>
        </a:stretch>
      </xdr:blipFill>
      <xdr:spPr>
        <a:xfrm>
          <a:off x="0" y="0"/>
          <a:ext cx="676275" cy="809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6</xdr:row>
      <xdr:rowOff>9525</xdr:rowOff>
    </xdr:to>
    <xdr:pic>
      <xdr:nvPicPr>
        <xdr:cNvPr id="1" name="Picture 1"/>
        <xdr:cNvPicPr preferRelativeResize="1">
          <a:picLocks noChangeAspect="1"/>
        </xdr:cNvPicPr>
      </xdr:nvPicPr>
      <xdr:blipFill>
        <a:blip r:embed="rId1"/>
        <a:stretch>
          <a:fillRect/>
        </a:stretch>
      </xdr:blipFill>
      <xdr:spPr>
        <a:xfrm>
          <a:off x="0" y="0"/>
          <a:ext cx="66675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H24"/>
  <sheetViews>
    <sheetView tabSelected="1" workbookViewId="0" topLeftCell="A1">
      <selection activeCell="A1" sqref="A1"/>
    </sheetView>
  </sheetViews>
  <sheetFormatPr defaultColWidth="9.140625" defaultRowHeight="12.75"/>
  <cols>
    <col min="1" max="1" width="18.7109375" style="1" customWidth="1"/>
    <col min="2" max="2" width="3.140625" style="1" customWidth="1"/>
    <col min="3" max="3" width="5.00390625" style="1" customWidth="1"/>
    <col min="4" max="4" width="6.57421875" style="1" bestFit="1" customWidth="1"/>
    <col min="5" max="34" width="3.57421875" style="1" customWidth="1"/>
    <col min="35" max="16384" width="9.140625" style="1" customWidth="1"/>
  </cols>
  <sheetData>
    <row r="1" spans="1:34" ht="10.5">
      <c r="A1" s="8" t="s">
        <v>43</v>
      </c>
      <c r="B1" s="12" t="s">
        <v>44</v>
      </c>
      <c r="C1" s="11" t="s">
        <v>41</v>
      </c>
      <c r="D1" s="11" t="s">
        <v>42</v>
      </c>
      <c r="E1" s="33" t="s">
        <v>11</v>
      </c>
      <c r="F1" s="33" t="s">
        <v>12</v>
      </c>
      <c r="G1" s="33" t="s">
        <v>13</v>
      </c>
      <c r="H1" s="33" t="s">
        <v>14</v>
      </c>
      <c r="I1" s="33" t="s">
        <v>15</v>
      </c>
      <c r="J1" s="33" t="s">
        <v>16</v>
      </c>
      <c r="K1" s="33" t="s">
        <v>17</v>
      </c>
      <c r="L1" s="33" t="s">
        <v>18</v>
      </c>
      <c r="M1" s="33" t="s">
        <v>19</v>
      </c>
      <c r="N1" s="33" t="s">
        <v>20</v>
      </c>
      <c r="O1" s="33" t="s">
        <v>21</v>
      </c>
      <c r="P1" s="33" t="s">
        <v>22</v>
      </c>
      <c r="Q1" s="33" t="s">
        <v>23</v>
      </c>
      <c r="R1" s="33" t="s">
        <v>24</v>
      </c>
      <c r="S1" s="33" t="s">
        <v>25</v>
      </c>
      <c r="T1" s="33" t="s">
        <v>26</v>
      </c>
      <c r="U1" s="33" t="s">
        <v>27</v>
      </c>
      <c r="V1" s="33" t="s">
        <v>28</v>
      </c>
      <c r="W1" s="33" t="s">
        <v>29</v>
      </c>
      <c r="X1" s="33" t="s">
        <v>30</v>
      </c>
      <c r="Y1" s="33" t="s">
        <v>31</v>
      </c>
      <c r="Z1" s="33" t="s">
        <v>32</v>
      </c>
      <c r="AA1" s="33" t="s">
        <v>33</v>
      </c>
      <c r="AB1" s="33" t="s">
        <v>34</v>
      </c>
      <c r="AC1" s="33" t="s">
        <v>35</v>
      </c>
      <c r="AD1" s="33" t="s">
        <v>36</v>
      </c>
      <c r="AE1" s="33" t="s">
        <v>37</v>
      </c>
      <c r="AF1" s="33" t="s">
        <v>38</v>
      </c>
      <c r="AG1" s="33" t="s">
        <v>39</v>
      </c>
      <c r="AH1" s="33" t="s">
        <v>40</v>
      </c>
    </row>
    <row r="2" spans="1:34" ht="10.5">
      <c r="A2" s="4"/>
      <c r="B2" s="2"/>
      <c r="C2" s="5">
        <v>4</v>
      </c>
      <c r="D2" s="5"/>
      <c r="E2" s="3"/>
      <c r="F2" s="3"/>
      <c r="G2" s="3"/>
      <c r="H2" s="3"/>
      <c r="I2" s="2"/>
      <c r="J2" s="3"/>
      <c r="K2" s="3"/>
      <c r="L2" s="3"/>
      <c r="M2" s="3"/>
      <c r="N2" s="3"/>
      <c r="O2" s="3"/>
      <c r="P2" s="3"/>
      <c r="Q2" s="3"/>
      <c r="R2" s="3"/>
      <c r="S2" s="3"/>
      <c r="T2" s="3"/>
      <c r="U2" s="3"/>
      <c r="V2" s="3"/>
      <c r="W2" s="3"/>
      <c r="X2" s="3"/>
      <c r="Y2" s="3"/>
      <c r="Z2" s="3"/>
      <c r="AA2" s="3"/>
      <c r="AB2" s="3"/>
      <c r="AC2" s="3"/>
      <c r="AD2" s="3"/>
      <c r="AE2" s="3"/>
      <c r="AF2" s="3"/>
      <c r="AG2" s="3"/>
      <c r="AH2" s="3"/>
    </row>
    <row r="3" spans="1:34" ht="10.5">
      <c r="A3" s="52" t="s">
        <v>49</v>
      </c>
      <c r="B3" s="53">
        <v>30</v>
      </c>
      <c r="C3" s="57">
        <f aca="true" t="shared" si="0" ref="C3:C18">SUM(E3:AH3)</f>
        <v>664</v>
      </c>
      <c r="D3" s="37">
        <f aca="true" t="shared" si="1" ref="D3:D18">SUM(C3/B3)</f>
        <v>22.133333333333333</v>
      </c>
      <c r="E3" s="54">
        <v>12</v>
      </c>
      <c r="F3" s="55">
        <v>26</v>
      </c>
      <c r="G3" s="55">
        <v>27</v>
      </c>
      <c r="H3" s="55">
        <v>17</v>
      </c>
      <c r="I3" s="55">
        <v>20</v>
      </c>
      <c r="J3" s="69">
        <v>21</v>
      </c>
      <c r="K3" s="55">
        <v>35</v>
      </c>
      <c r="L3" s="55">
        <v>11</v>
      </c>
      <c r="M3" s="55">
        <v>16</v>
      </c>
      <c r="N3" s="55">
        <v>35</v>
      </c>
      <c r="O3" s="55">
        <v>30</v>
      </c>
      <c r="P3" s="55">
        <v>19</v>
      </c>
      <c r="Q3" s="55">
        <v>18</v>
      </c>
      <c r="R3" s="55">
        <v>28</v>
      </c>
      <c r="S3" s="55">
        <v>32</v>
      </c>
      <c r="T3" s="55">
        <v>19</v>
      </c>
      <c r="U3" s="55">
        <v>27</v>
      </c>
      <c r="V3" s="55">
        <v>19</v>
      </c>
      <c r="W3" s="55">
        <v>9</v>
      </c>
      <c r="X3" s="55">
        <v>26</v>
      </c>
      <c r="Y3" s="55">
        <v>15</v>
      </c>
      <c r="Z3" s="55">
        <v>16</v>
      </c>
      <c r="AA3" s="55">
        <v>16</v>
      </c>
      <c r="AB3" s="55">
        <v>27</v>
      </c>
      <c r="AC3" s="54">
        <v>29</v>
      </c>
      <c r="AD3" s="54">
        <v>26</v>
      </c>
      <c r="AE3" s="54">
        <v>23</v>
      </c>
      <c r="AF3" s="54">
        <v>13</v>
      </c>
      <c r="AG3" s="54">
        <v>11</v>
      </c>
      <c r="AH3" s="55">
        <v>41</v>
      </c>
    </row>
    <row r="4" spans="1:34" ht="10.5">
      <c r="A4" s="50" t="s">
        <v>57</v>
      </c>
      <c r="B4" s="45">
        <v>29</v>
      </c>
      <c r="C4" s="57">
        <f t="shared" si="0"/>
        <v>529</v>
      </c>
      <c r="D4" s="37">
        <f t="shared" si="1"/>
        <v>18.24137931034483</v>
      </c>
      <c r="E4" s="47">
        <v>19</v>
      </c>
      <c r="F4" s="48">
        <v>21</v>
      </c>
      <c r="G4" s="48">
        <v>11</v>
      </c>
      <c r="H4" s="48">
        <v>3</v>
      </c>
      <c r="I4" s="48">
        <v>18</v>
      </c>
      <c r="J4" s="48">
        <v>1</v>
      </c>
      <c r="K4" s="74">
        <v>12</v>
      </c>
      <c r="L4" s="47">
        <v>24</v>
      </c>
      <c r="M4" s="48">
        <v>7</v>
      </c>
      <c r="N4" s="48">
        <v>24</v>
      </c>
      <c r="O4" s="48">
        <v>21</v>
      </c>
      <c r="P4" s="48">
        <v>18</v>
      </c>
      <c r="Q4" s="48">
        <v>9</v>
      </c>
      <c r="R4" s="48">
        <v>18</v>
      </c>
      <c r="S4" s="48">
        <v>26</v>
      </c>
      <c r="T4" s="48">
        <v>27</v>
      </c>
      <c r="U4" s="47">
        <v>24</v>
      </c>
      <c r="V4" s="47">
        <v>4</v>
      </c>
      <c r="W4" s="47">
        <v>21</v>
      </c>
      <c r="X4" s="47" t="s">
        <v>63</v>
      </c>
      <c r="Y4" s="47">
        <v>27</v>
      </c>
      <c r="Z4" s="47">
        <v>11</v>
      </c>
      <c r="AA4" s="47">
        <v>21</v>
      </c>
      <c r="AB4" s="47">
        <v>18</v>
      </c>
      <c r="AC4" s="47">
        <v>13</v>
      </c>
      <c r="AD4" s="47">
        <v>28</v>
      </c>
      <c r="AE4" s="47">
        <v>24</v>
      </c>
      <c r="AF4" s="47">
        <v>25</v>
      </c>
      <c r="AG4" s="47">
        <v>30</v>
      </c>
      <c r="AH4" s="48">
        <v>24</v>
      </c>
    </row>
    <row r="5" spans="1:34" ht="10.5">
      <c r="A5" s="50" t="s">
        <v>55</v>
      </c>
      <c r="B5" s="45">
        <v>19</v>
      </c>
      <c r="C5" s="57">
        <f t="shared" si="0"/>
        <v>457</v>
      </c>
      <c r="D5" s="37">
        <f t="shared" si="1"/>
        <v>24.05263157894737</v>
      </c>
      <c r="E5" s="47">
        <v>14</v>
      </c>
      <c r="F5" s="68">
        <v>35</v>
      </c>
      <c r="G5" s="48">
        <v>19</v>
      </c>
      <c r="H5" s="48">
        <v>30</v>
      </c>
      <c r="I5" s="48">
        <v>19</v>
      </c>
      <c r="J5" s="48">
        <v>25</v>
      </c>
      <c r="K5" s="73">
        <v>36</v>
      </c>
      <c r="L5" s="47">
        <v>23</v>
      </c>
      <c r="M5" s="48">
        <v>15</v>
      </c>
      <c r="N5" s="48">
        <v>21</v>
      </c>
      <c r="O5" s="48">
        <v>32</v>
      </c>
      <c r="P5" s="48">
        <v>26</v>
      </c>
      <c r="Q5" s="48">
        <v>39</v>
      </c>
      <c r="R5" s="48" t="s">
        <v>63</v>
      </c>
      <c r="S5" s="47">
        <v>16</v>
      </c>
      <c r="T5" s="47" t="s">
        <v>63</v>
      </c>
      <c r="U5" s="48" t="s">
        <v>63</v>
      </c>
      <c r="V5" s="47" t="s">
        <v>63</v>
      </c>
      <c r="W5" s="47" t="s">
        <v>63</v>
      </c>
      <c r="X5" s="47" t="s">
        <v>63</v>
      </c>
      <c r="Y5" s="47" t="s">
        <v>63</v>
      </c>
      <c r="Z5" s="47" t="s">
        <v>63</v>
      </c>
      <c r="AA5" s="47" t="s">
        <v>63</v>
      </c>
      <c r="AB5" s="47" t="s">
        <v>63</v>
      </c>
      <c r="AC5" s="47">
        <v>25</v>
      </c>
      <c r="AD5" s="47">
        <v>17</v>
      </c>
      <c r="AE5" s="47">
        <v>31</v>
      </c>
      <c r="AF5" s="47">
        <v>15</v>
      </c>
      <c r="AG5" s="47">
        <v>19</v>
      </c>
      <c r="AH5" s="48" t="s">
        <v>63</v>
      </c>
    </row>
    <row r="6" spans="1:34" ht="10.5">
      <c r="A6" s="50" t="s">
        <v>59</v>
      </c>
      <c r="B6" s="45">
        <v>20</v>
      </c>
      <c r="C6" s="57">
        <f t="shared" si="0"/>
        <v>442</v>
      </c>
      <c r="D6" s="37">
        <f t="shared" si="1"/>
        <v>22.1</v>
      </c>
      <c r="E6" s="70">
        <v>37</v>
      </c>
      <c r="F6" s="48">
        <v>18</v>
      </c>
      <c r="G6" s="71">
        <v>38</v>
      </c>
      <c r="H6" s="48">
        <v>0</v>
      </c>
      <c r="I6" s="68">
        <v>33</v>
      </c>
      <c r="J6" s="48">
        <v>15</v>
      </c>
      <c r="K6" s="48">
        <v>33</v>
      </c>
      <c r="L6" s="48">
        <v>21</v>
      </c>
      <c r="M6" s="48">
        <v>23</v>
      </c>
      <c r="N6" s="48">
        <v>31</v>
      </c>
      <c r="O6" s="48">
        <v>18</v>
      </c>
      <c r="P6" s="48">
        <v>18</v>
      </c>
      <c r="Q6" s="48" t="s">
        <v>63</v>
      </c>
      <c r="R6" s="48" t="s">
        <v>63</v>
      </c>
      <c r="S6" s="48" t="s">
        <v>63</v>
      </c>
      <c r="T6" s="48">
        <v>23</v>
      </c>
      <c r="U6" s="47">
        <v>18</v>
      </c>
      <c r="V6" s="47">
        <v>22</v>
      </c>
      <c r="W6" s="47" t="s">
        <v>63</v>
      </c>
      <c r="X6" s="47" t="s">
        <v>63</v>
      </c>
      <c r="Y6" s="47">
        <v>15</v>
      </c>
      <c r="Z6" s="47">
        <v>23</v>
      </c>
      <c r="AA6" s="47">
        <v>27</v>
      </c>
      <c r="AB6" s="47" t="s">
        <v>63</v>
      </c>
      <c r="AC6" s="47" t="s">
        <v>63</v>
      </c>
      <c r="AD6" s="47" t="s">
        <v>63</v>
      </c>
      <c r="AE6" s="47" t="s">
        <v>63</v>
      </c>
      <c r="AF6" s="47" t="s">
        <v>63</v>
      </c>
      <c r="AG6" s="47">
        <v>22</v>
      </c>
      <c r="AH6" s="48">
        <v>7</v>
      </c>
    </row>
    <row r="7" spans="1:34" ht="10.5">
      <c r="A7" s="50" t="s">
        <v>60</v>
      </c>
      <c r="B7" s="45">
        <v>25</v>
      </c>
      <c r="C7" s="57">
        <f t="shared" si="0"/>
        <v>404</v>
      </c>
      <c r="D7" s="37">
        <f t="shared" si="1"/>
        <v>16.16</v>
      </c>
      <c r="E7" s="47">
        <v>21</v>
      </c>
      <c r="F7" s="48">
        <v>14</v>
      </c>
      <c r="G7" s="48">
        <v>22</v>
      </c>
      <c r="H7" s="48">
        <v>18</v>
      </c>
      <c r="I7" s="48">
        <v>23</v>
      </c>
      <c r="J7" s="48">
        <v>17</v>
      </c>
      <c r="K7" s="48">
        <v>23</v>
      </c>
      <c r="L7" s="48">
        <v>6</v>
      </c>
      <c r="M7" s="48">
        <v>5</v>
      </c>
      <c r="N7" s="48">
        <v>14</v>
      </c>
      <c r="O7" s="56">
        <v>17</v>
      </c>
      <c r="P7" s="48">
        <v>18</v>
      </c>
      <c r="Q7" s="48">
        <v>34</v>
      </c>
      <c r="R7" s="48">
        <v>23</v>
      </c>
      <c r="S7" s="48">
        <v>21</v>
      </c>
      <c r="T7" s="48">
        <v>10</v>
      </c>
      <c r="U7" s="49">
        <v>12</v>
      </c>
      <c r="V7" s="49" t="s">
        <v>63</v>
      </c>
      <c r="W7" s="49" t="s">
        <v>63</v>
      </c>
      <c r="X7" s="49" t="s">
        <v>63</v>
      </c>
      <c r="Y7" s="49" t="s">
        <v>63</v>
      </c>
      <c r="Z7" s="49" t="s">
        <v>63</v>
      </c>
      <c r="AA7" s="49">
        <v>9</v>
      </c>
      <c r="AB7" s="49">
        <v>19</v>
      </c>
      <c r="AC7" s="49">
        <v>17</v>
      </c>
      <c r="AD7" s="49">
        <v>13</v>
      </c>
      <c r="AE7" s="49">
        <v>16</v>
      </c>
      <c r="AF7" s="49">
        <v>8</v>
      </c>
      <c r="AG7" s="49">
        <v>12</v>
      </c>
      <c r="AH7" s="49">
        <v>12</v>
      </c>
    </row>
    <row r="8" spans="1:34" ht="10.5">
      <c r="A8" s="50" t="s">
        <v>52</v>
      </c>
      <c r="B8" s="45">
        <v>28</v>
      </c>
      <c r="C8" s="57">
        <f t="shared" si="0"/>
        <v>381</v>
      </c>
      <c r="D8" s="37">
        <f t="shared" si="1"/>
        <v>13.607142857142858</v>
      </c>
      <c r="E8" s="47">
        <v>9</v>
      </c>
      <c r="F8" s="48">
        <v>11</v>
      </c>
      <c r="G8" s="48">
        <v>11</v>
      </c>
      <c r="H8" s="73">
        <v>26</v>
      </c>
      <c r="I8" s="48">
        <v>7</v>
      </c>
      <c r="J8" s="48">
        <v>6</v>
      </c>
      <c r="K8" s="48">
        <v>21</v>
      </c>
      <c r="L8" s="48">
        <v>28</v>
      </c>
      <c r="M8" s="48" t="s">
        <v>107</v>
      </c>
      <c r="N8" s="48">
        <v>20</v>
      </c>
      <c r="O8" s="48">
        <v>10</v>
      </c>
      <c r="P8" s="47">
        <v>14</v>
      </c>
      <c r="Q8" s="48">
        <v>20</v>
      </c>
      <c r="R8" s="47">
        <v>26</v>
      </c>
      <c r="S8" s="48">
        <v>16</v>
      </c>
      <c r="T8" s="47">
        <v>13</v>
      </c>
      <c r="U8" s="47">
        <v>4</v>
      </c>
      <c r="V8" s="47">
        <v>1</v>
      </c>
      <c r="W8" s="47">
        <v>7</v>
      </c>
      <c r="X8" s="47">
        <v>10</v>
      </c>
      <c r="Y8" s="47">
        <v>16</v>
      </c>
      <c r="Z8" s="47">
        <v>20</v>
      </c>
      <c r="AA8" s="47" t="s">
        <v>66</v>
      </c>
      <c r="AB8" s="47">
        <v>8</v>
      </c>
      <c r="AC8" s="49">
        <v>13</v>
      </c>
      <c r="AD8" s="47">
        <v>5</v>
      </c>
      <c r="AE8" s="47">
        <v>15</v>
      </c>
      <c r="AF8" s="47">
        <v>18</v>
      </c>
      <c r="AG8" s="48">
        <v>13</v>
      </c>
      <c r="AH8" s="48">
        <v>13</v>
      </c>
    </row>
    <row r="9" spans="1:34" ht="10.5">
      <c r="A9" s="50" t="s">
        <v>53</v>
      </c>
      <c r="B9" s="45">
        <v>27</v>
      </c>
      <c r="C9" s="57">
        <f t="shared" si="0"/>
        <v>362</v>
      </c>
      <c r="D9" s="37">
        <f t="shared" si="1"/>
        <v>13.407407407407407</v>
      </c>
      <c r="E9" s="47">
        <v>9</v>
      </c>
      <c r="F9" s="48">
        <v>26</v>
      </c>
      <c r="G9" s="48">
        <v>8</v>
      </c>
      <c r="H9" s="48">
        <v>19</v>
      </c>
      <c r="I9" s="48">
        <v>12</v>
      </c>
      <c r="J9" s="48">
        <v>12</v>
      </c>
      <c r="K9" s="48">
        <v>9</v>
      </c>
      <c r="L9" s="48">
        <v>23</v>
      </c>
      <c r="M9" s="48">
        <v>18</v>
      </c>
      <c r="N9" s="48">
        <v>5</v>
      </c>
      <c r="O9" s="47">
        <v>15</v>
      </c>
      <c r="P9" s="48">
        <v>12</v>
      </c>
      <c r="Q9" s="48">
        <v>10</v>
      </c>
      <c r="R9" s="48">
        <v>17</v>
      </c>
      <c r="S9" s="48">
        <v>21</v>
      </c>
      <c r="T9" s="48" t="s">
        <v>63</v>
      </c>
      <c r="U9" s="47">
        <v>13</v>
      </c>
      <c r="V9" s="47">
        <v>5</v>
      </c>
      <c r="W9" s="47">
        <v>9</v>
      </c>
      <c r="X9" s="47">
        <v>14</v>
      </c>
      <c r="Y9" s="47">
        <v>14</v>
      </c>
      <c r="Z9" s="47">
        <v>22</v>
      </c>
      <c r="AA9" s="47">
        <v>12</v>
      </c>
      <c r="AB9" s="47">
        <v>13</v>
      </c>
      <c r="AC9" s="47">
        <v>11</v>
      </c>
      <c r="AD9" s="47">
        <v>7</v>
      </c>
      <c r="AE9" s="47">
        <v>8</v>
      </c>
      <c r="AF9" s="49">
        <v>18</v>
      </c>
      <c r="AG9" s="47" t="s">
        <v>63</v>
      </c>
      <c r="AH9" s="48" t="s">
        <v>63</v>
      </c>
    </row>
    <row r="10" spans="1:34" ht="10.5">
      <c r="A10" s="50" t="s">
        <v>105</v>
      </c>
      <c r="B10" s="45">
        <v>13</v>
      </c>
      <c r="C10" s="57">
        <f t="shared" si="0"/>
        <v>288</v>
      </c>
      <c r="D10" s="37">
        <f t="shared" si="1"/>
        <v>22.153846153846153</v>
      </c>
      <c r="E10" s="76" t="s">
        <v>82</v>
      </c>
      <c r="F10" s="76" t="s">
        <v>82</v>
      </c>
      <c r="G10" s="76" t="s">
        <v>82</v>
      </c>
      <c r="H10" s="76" t="s">
        <v>82</v>
      </c>
      <c r="I10" s="76" t="s">
        <v>82</v>
      </c>
      <c r="J10" s="76" t="s">
        <v>82</v>
      </c>
      <c r="K10" s="76" t="s">
        <v>82</v>
      </c>
      <c r="L10" s="76" t="s">
        <v>82</v>
      </c>
      <c r="M10" s="76" t="s">
        <v>82</v>
      </c>
      <c r="N10" s="76" t="s">
        <v>82</v>
      </c>
      <c r="O10" s="76" t="s">
        <v>82</v>
      </c>
      <c r="P10" s="76" t="s">
        <v>82</v>
      </c>
      <c r="Q10" s="76" t="s">
        <v>82</v>
      </c>
      <c r="R10" s="76" t="s">
        <v>82</v>
      </c>
      <c r="S10" s="76" t="s">
        <v>82</v>
      </c>
      <c r="T10" s="76" t="s">
        <v>82</v>
      </c>
      <c r="U10" s="76" t="s">
        <v>82</v>
      </c>
      <c r="V10" s="49">
        <v>20</v>
      </c>
      <c r="W10" s="49">
        <v>34</v>
      </c>
      <c r="X10" s="49">
        <v>24</v>
      </c>
      <c r="Y10" s="49">
        <v>30</v>
      </c>
      <c r="Z10" s="49">
        <v>35</v>
      </c>
      <c r="AA10" s="49">
        <v>19</v>
      </c>
      <c r="AB10" s="49">
        <v>32</v>
      </c>
      <c r="AC10" s="49">
        <v>14</v>
      </c>
      <c r="AD10" s="49">
        <v>4</v>
      </c>
      <c r="AE10" s="49">
        <v>22</v>
      </c>
      <c r="AF10" s="49">
        <v>21</v>
      </c>
      <c r="AG10" s="49">
        <v>29</v>
      </c>
      <c r="AH10" s="49">
        <v>4</v>
      </c>
    </row>
    <row r="11" spans="1:34" ht="10.5">
      <c r="A11" s="50" t="s">
        <v>56</v>
      </c>
      <c r="B11" s="45">
        <v>13</v>
      </c>
      <c r="C11" s="57">
        <f t="shared" si="0"/>
        <v>204</v>
      </c>
      <c r="D11" s="37">
        <f t="shared" si="1"/>
        <v>15.692307692307692</v>
      </c>
      <c r="E11" s="47" t="s">
        <v>63</v>
      </c>
      <c r="F11" s="47" t="s">
        <v>63</v>
      </c>
      <c r="G11" s="47">
        <v>20</v>
      </c>
      <c r="H11" s="67" t="s">
        <v>66</v>
      </c>
      <c r="I11" s="47" t="s">
        <v>67</v>
      </c>
      <c r="J11" s="47">
        <v>21</v>
      </c>
      <c r="K11" s="47">
        <v>21</v>
      </c>
      <c r="L11" s="47">
        <v>18</v>
      </c>
      <c r="M11" s="47">
        <v>7</v>
      </c>
      <c r="N11" s="47">
        <v>15</v>
      </c>
      <c r="O11" s="47" t="s">
        <v>108</v>
      </c>
      <c r="P11" s="47">
        <v>12</v>
      </c>
      <c r="Q11" s="47">
        <v>18</v>
      </c>
      <c r="R11" s="47">
        <v>17</v>
      </c>
      <c r="S11" s="47">
        <v>14</v>
      </c>
      <c r="T11" s="47">
        <v>23</v>
      </c>
      <c r="U11" s="47">
        <v>18</v>
      </c>
      <c r="V11" s="75" t="s">
        <v>82</v>
      </c>
      <c r="W11" s="75" t="s">
        <v>82</v>
      </c>
      <c r="X11" s="75" t="s">
        <v>82</v>
      </c>
      <c r="Y11" s="75" t="s">
        <v>82</v>
      </c>
      <c r="Z11" s="75" t="s">
        <v>82</v>
      </c>
      <c r="AA11" s="75" t="s">
        <v>82</v>
      </c>
      <c r="AB11" s="75" t="s">
        <v>82</v>
      </c>
      <c r="AC11" s="75" t="s">
        <v>82</v>
      </c>
      <c r="AD11" s="75" t="s">
        <v>82</v>
      </c>
      <c r="AE11" s="75" t="s">
        <v>82</v>
      </c>
      <c r="AF11" s="75" t="s">
        <v>82</v>
      </c>
      <c r="AG11" s="75" t="s">
        <v>82</v>
      </c>
      <c r="AH11" s="75" t="s">
        <v>82</v>
      </c>
    </row>
    <row r="12" spans="1:34" ht="10.5">
      <c r="A12" s="50" t="s">
        <v>58</v>
      </c>
      <c r="B12" s="45">
        <v>15</v>
      </c>
      <c r="C12" s="57">
        <f t="shared" si="0"/>
        <v>157</v>
      </c>
      <c r="D12" s="37">
        <f t="shared" si="1"/>
        <v>10.466666666666667</v>
      </c>
      <c r="E12" s="47">
        <v>1</v>
      </c>
      <c r="F12" s="47">
        <v>8</v>
      </c>
      <c r="G12" s="47">
        <v>17</v>
      </c>
      <c r="H12" s="47">
        <v>12</v>
      </c>
      <c r="I12" s="67">
        <v>8</v>
      </c>
      <c r="J12" s="47">
        <v>9</v>
      </c>
      <c r="K12" s="47">
        <v>10</v>
      </c>
      <c r="L12" s="47">
        <v>14</v>
      </c>
      <c r="M12" s="47">
        <v>12</v>
      </c>
      <c r="N12" s="47">
        <v>14</v>
      </c>
      <c r="O12" s="47">
        <v>5</v>
      </c>
      <c r="P12" s="47">
        <v>12</v>
      </c>
      <c r="Q12" s="47" t="s">
        <v>62</v>
      </c>
      <c r="R12" s="47" t="s">
        <v>66</v>
      </c>
      <c r="S12" s="47">
        <v>12</v>
      </c>
      <c r="T12" s="47">
        <v>19</v>
      </c>
      <c r="U12" s="47">
        <v>4</v>
      </c>
      <c r="V12" s="75" t="s">
        <v>82</v>
      </c>
      <c r="W12" s="75" t="s">
        <v>82</v>
      </c>
      <c r="X12" s="75" t="s">
        <v>82</v>
      </c>
      <c r="Y12" s="75" t="s">
        <v>82</v>
      </c>
      <c r="Z12" s="75" t="s">
        <v>82</v>
      </c>
      <c r="AA12" s="75" t="s">
        <v>82</v>
      </c>
      <c r="AB12" s="75" t="s">
        <v>82</v>
      </c>
      <c r="AC12" s="75" t="s">
        <v>82</v>
      </c>
      <c r="AD12" s="75" t="s">
        <v>82</v>
      </c>
      <c r="AE12" s="75" t="s">
        <v>82</v>
      </c>
      <c r="AF12" s="75" t="s">
        <v>82</v>
      </c>
      <c r="AG12" s="75" t="s">
        <v>82</v>
      </c>
      <c r="AH12" s="75" t="s">
        <v>82</v>
      </c>
    </row>
    <row r="13" spans="1:34" ht="10.5">
      <c r="A13" s="50" t="s">
        <v>104</v>
      </c>
      <c r="B13" s="45">
        <v>12</v>
      </c>
      <c r="C13" s="57">
        <f t="shared" si="0"/>
        <v>156</v>
      </c>
      <c r="D13" s="37">
        <f t="shared" si="1"/>
        <v>13</v>
      </c>
      <c r="E13" s="76" t="s">
        <v>82</v>
      </c>
      <c r="F13" s="76" t="s">
        <v>82</v>
      </c>
      <c r="G13" s="76" t="s">
        <v>82</v>
      </c>
      <c r="H13" s="76" t="s">
        <v>82</v>
      </c>
      <c r="I13" s="76" t="s">
        <v>82</v>
      </c>
      <c r="J13" s="76" t="s">
        <v>82</v>
      </c>
      <c r="K13" s="76" t="s">
        <v>82</v>
      </c>
      <c r="L13" s="76" t="s">
        <v>82</v>
      </c>
      <c r="M13" s="76" t="s">
        <v>82</v>
      </c>
      <c r="N13" s="76" t="s">
        <v>82</v>
      </c>
      <c r="O13" s="76" t="s">
        <v>82</v>
      </c>
      <c r="P13" s="76" t="s">
        <v>82</v>
      </c>
      <c r="Q13" s="76" t="s">
        <v>82</v>
      </c>
      <c r="R13" s="76" t="s">
        <v>82</v>
      </c>
      <c r="S13" s="76" t="s">
        <v>82</v>
      </c>
      <c r="T13" s="76" t="s">
        <v>82</v>
      </c>
      <c r="U13" s="76" t="s">
        <v>82</v>
      </c>
      <c r="V13" s="49">
        <v>12</v>
      </c>
      <c r="W13" s="49">
        <v>14</v>
      </c>
      <c r="X13" s="49">
        <v>21</v>
      </c>
      <c r="Y13" s="49">
        <v>8</v>
      </c>
      <c r="Z13" s="49">
        <v>23</v>
      </c>
      <c r="AA13" s="49">
        <v>12</v>
      </c>
      <c r="AB13" s="49">
        <v>4</v>
      </c>
      <c r="AC13" s="49">
        <v>6</v>
      </c>
      <c r="AD13" s="49">
        <v>18</v>
      </c>
      <c r="AE13" s="49">
        <v>13</v>
      </c>
      <c r="AF13" s="49">
        <v>19</v>
      </c>
      <c r="AG13" s="49">
        <v>6</v>
      </c>
      <c r="AH13" s="49" t="s">
        <v>62</v>
      </c>
    </row>
    <row r="14" spans="1:34" ht="10.5">
      <c r="A14" s="50" t="s">
        <v>50</v>
      </c>
      <c r="B14" s="45">
        <v>16</v>
      </c>
      <c r="C14" s="57">
        <f t="shared" si="0"/>
        <v>149</v>
      </c>
      <c r="D14" s="37">
        <f t="shared" si="1"/>
        <v>9.3125</v>
      </c>
      <c r="E14" s="47">
        <v>11</v>
      </c>
      <c r="F14" s="48">
        <v>0</v>
      </c>
      <c r="G14" s="74">
        <v>8</v>
      </c>
      <c r="H14" s="48">
        <v>8</v>
      </c>
      <c r="I14" s="48">
        <v>7</v>
      </c>
      <c r="J14" s="48">
        <v>12</v>
      </c>
      <c r="K14" s="48" t="s">
        <v>68</v>
      </c>
      <c r="L14" s="48">
        <v>24</v>
      </c>
      <c r="M14" s="48">
        <v>14</v>
      </c>
      <c r="N14" s="48">
        <v>18</v>
      </c>
      <c r="O14" s="48">
        <v>19</v>
      </c>
      <c r="P14" s="48">
        <v>3</v>
      </c>
      <c r="Q14" s="47">
        <v>7</v>
      </c>
      <c r="R14" s="47">
        <v>3</v>
      </c>
      <c r="S14" s="48">
        <v>9</v>
      </c>
      <c r="T14" s="48">
        <v>5</v>
      </c>
      <c r="U14" s="49">
        <v>1</v>
      </c>
      <c r="V14" s="75" t="s">
        <v>82</v>
      </c>
      <c r="W14" s="75" t="s">
        <v>82</v>
      </c>
      <c r="X14" s="75" t="s">
        <v>82</v>
      </c>
      <c r="Y14" s="75" t="s">
        <v>82</v>
      </c>
      <c r="Z14" s="75" t="s">
        <v>82</v>
      </c>
      <c r="AA14" s="75" t="s">
        <v>82</v>
      </c>
      <c r="AB14" s="75" t="s">
        <v>82</v>
      </c>
      <c r="AC14" s="75" t="s">
        <v>82</v>
      </c>
      <c r="AD14" s="75" t="s">
        <v>82</v>
      </c>
      <c r="AE14" s="75" t="s">
        <v>82</v>
      </c>
      <c r="AF14" s="75" t="s">
        <v>82</v>
      </c>
      <c r="AG14" s="75" t="s">
        <v>82</v>
      </c>
      <c r="AH14" s="75" t="s">
        <v>82</v>
      </c>
    </row>
    <row r="15" spans="1:34" ht="10.5">
      <c r="A15" s="58" t="s">
        <v>102</v>
      </c>
      <c r="B15" s="45">
        <v>8</v>
      </c>
      <c r="C15" s="57">
        <f t="shared" si="0"/>
        <v>133</v>
      </c>
      <c r="D15" s="37">
        <f t="shared" si="1"/>
        <v>16.625</v>
      </c>
      <c r="E15" s="76" t="s">
        <v>82</v>
      </c>
      <c r="F15" s="76" t="s">
        <v>82</v>
      </c>
      <c r="G15" s="76" t="s">
        <v>82</v>
      </c>
      <c r="H15" s="76" t="s">
        <v>82</v>
      </c>
      <c r="I15" s="76" t="s">
        <v>82</v>
      </c>
      <c r="J15" s="76" t="s">
        <v>82</v>
      </c>
      <c r="K15" s="76" t="s">
        <v>82</v>
      </c>
      <c r="L15" s="76" t="s">
        <v>82</v>
      </c>
      <c r="M15" s="76" t="s">
        <v>82</v>
      </c>
      <c r="N15" s="76" t="s">
        <v>82</v>
      </c>
      <c r="O15" s="76" t="s">
        <v>82</v>
      </c>
      <c r="P15" s="76" t="s">
        <v>82</v>
      </c>
      <c r="Q15" s="76" t="s">
        <v>82</v>
      </c>
      <c r="R15" s="76" t="s">
        <v>82</v>
      </c>
      <c r="S15" s="76" t="s">
        <v>82</v>
      </c>
      <c r="T15" s="76" t="s">
        <v>82</v>
      </c>
      <c r="U15" s="75" t="s">
        <v>82</v>
      </c>
      <c r="V15" s="49">
        <v>11</v>
      </c>
      <c r="W15" s="49" t="s">
        <v>63</v>
      </c>
      <c r="X15" s="49" t="s">
        <v>63</v>
      </c>
      <c r="Y15" s="49" t="s">
        <v>63</v>
      </c>
      <c r="Z15" s="49" t="s">
        <v>63</v>
      </c>
      <c r="AA15" s="49" t="s">
        <v>63</v>
      </c>
      <c r="AB15" s="49">
        <v>12</v>
      </c>
      <c r="AC15" s="49">
        <v>22</v>
      </c>
      <c r="AD15" s="49">
        <v>11</v>
      </c>
      <c r="AE15" s="49">
        <v>23</v>
      </c>
      <c r="AF15" s="49">
        <v>18</v>
      </c>
      <c r="AG15" s="49">
        <v>13</v>
      </c>
      <c r="AH15" s="49">
        <v>23</v>
      </c>
    </row>
    <row r="16" spans="1:34" ht="10.5">
      <c r="A16" s="50" t="s">
        <v>51</v>
      </c>
      <c r="B16" s="45">
        <v>11</v>
      </c>
      <c r="C16" s="57">
        <f t="shared" si="0"/>
        <v>110</v>
      </c>
      <c r="D16" s="37">
        <f t="shared" si="1"/>
        <v>10</v>
      </c>
      <c r="E16" s="47">
        <v>9</v>
      </c>
      <c r="F16" s="67" t="s">
        <v>66</v>
      </c>
      <c r="G16" s="47" t="s">
        <v>63</v>
      </c>
      <c r="H16" s="47">
        <v>20</v>
      </c>
      <c r="I16" s="47">
        <v>9</v>
      </c>
      <c r="J16" s="47">
        <v>0</v>
      </c>
      <c r="K16" s="47">
        <v>11</v>
      </c>
      <c r="L16" s="47" t="s">
        <v>107</v>
      </c>
      <c r="M16" s="47">
        <v>9</v>
      </c>
      <c r="N16" s="47" t="s">
        <v>107</v>
      </c>
      <c r="O16" s="47">
        <v>20</v>
      </c>
      <c r="P16" s="47" t="s">
        <v>107</v>
      </c>
      <c r="Q16" s="47" t="s">
        <v>89</v>
      </c>
      <c r="R16" s="47">
        <v>5</v>
      </c>
      <c r="S16" s="47">
        <v>5</v>
      </c>
      <c r="T16" s="48">
        <v>13</v>
      </c>
      <c r="U16" s="47">
        <v>9</v>
      </c>
      <c r="V16" s="75" t="s">
        <v>82</v>
      </c>
      <c r="W16" s="75" t="s">
        <v>82</v>
      </c>
      <c r="X16" s="75" t="s">
        <v>82</v>
      </c>
      <c r="Y16" s="75" t="s">
        <v>82</v>
      </c>
      <c r="Z16" s="75" t="s">
        <v>82</v>
      </c>
      <c r="AA16" s="75" t="s">
        <v>82</v>
      </c>
      <c r="AB16" s="75" t="s">
        <v>82</v>
      </c>
      <c r="AC16" s="75" t="s">
        <v>82</v>
      </c>
      <c r="AD16" s="75" t="s">
        <v>82</v>
      </c>
      <c r="AE16" s="75" t="s">
        <v>82</v>
      </c>
      <c r="AF16" s="75" t="s">
        <v>82</v>
      </c>
      <c r="AG16" s="75" t="s">
        <v>82</v>
      </c>
      <c r="AH16" s="75" t="s">
        <v>82</v>
      </c>
    </row>
    <row r="17" spans="1:34" ht="10.5">
      <c r="A17" s="50" t="s">
        <v>106</v>
      </c>
      <c r="B17" s="46">
        <v>12</v>
      </c>
      <c r="C17" s="57">
        <f t="shared" si="0"/>
        <v>49</v>
      </c>
      <c r="D17" s="37">
        <f t="shared" si="1"/>
        <v>4.083333333333333</v>
      </c>
      <c r="E17" s="75" t="s">
        <v>82</v>
      </c>
      <c r="F17" s="75" t="s">
        <v>82</v>
      </c>
      <c r="G17" s="75" t="s">
        <v>82</v>
      </c>
      <c r="H17" s="75" t="s">
        <v>82</v>
      </c>
      <c r="I17" s="75" t="s">
        <v>82</v>
      </c>
      <c r="J17" s="75" t="s">
        <v>82</v>
      </c>
      <c r="K17" s="75" t="s">
        <v>82</v>
      </c>
      <c r="L17" s="75" t="s">
        <v>82</v>
      </c>
      <c r="M17" s="75" t="s">
        <v>82</v>
      </c>
      <c r="N17" s="75" t="s">
        <v>82</v>
      </c>
      <c r="O17" s="75" t="s">
        <v>82</v>
      </c>
      <c r="P17" s="75" t="s">
        <v>82</v>
      </c>
      <c r="Q17" s="76" t="s">
        <v>82</v>
      </c>
      <c r="R17" s="75" t="s">
        <v>82</v>
      </c>
      <c r="S17" s="75" t="s">
        <v>82</v>
      </c>
      <c r="T17" s="75" t="s">
        <v>82</v>
      </c>
      <c r="U17" s="75" t="s">
        <v>82</v>
      </c>
      <c r="V17" s="49">
        <v>2</v>
      </c>
      <c r="W17" s="49" t="s">
        <v>62</v>
      </c>
      <c r="X17" s="49">
        <v>0</v>
      </c>
      <c r="Y17" s="49">
        <v>2</v>
      </c>
      <c r="Z17" s="49">
        <v>1</v>
      </c>
      <c r="AA17" s="49">
        <v>0</v>
      </c>
      <c r="AB17" s="49">
        <v>6</v>
      </c>
      <c r="AC17" s="49">
        <v>8</v>
      </c>
      <c r="AD17" s="49">
        <v>9</v>
      </c>
      <c r="AE17" s="49">
        <v>6</v>
      </c>
      <c r="AF17" s="49">
        <v>10</v>
      </c>
      <c r="AG17" s="49">
        <v>0</v>
      </c>
      <c r="AH17" s="49">
        <v>5</v>
      </c>
    </row>
    <row r="18" spans="1:34" ht="10.5">
      <c r="A18" s="51" t="s">
        <v>54</v>
      </c>
      <c r="B18" s="46">
        <v>0</v>
      </c>
      <c r="C18" s="57">
        <f t="shared" si="0"/>
        <v>0</v>
      </c>
      <c r="D18" s="37" t="e">
        <f t="shared" si="1"/>
        <v>#DIV/0!</v>
      </c>
      <c r="E18" s="66" t="s">
        <v>62</v>
      </c>
      <c r="F18" s="49" t="s">
        <v>63</v>
      </c>
      <c r="G18" s="49" t="s">
        <v>63</v>
      </c>
      <c r="H18" s="75" t="s">
        <v>100</v>
      </c>
      <c r="I18" s="75" t="s">
        <v>100</v>
      </c>
      <c r="J18" s="75" t="s">
        <v>100</v>
      </c>
      <c r="K18" s="75" t="s">
        <v>100</v>
      </c>
      <c r="L18" s="75" t="s">
        <v>100</v>
      </c>
      <c r="M18" s="75" t="s">
        <v>100</v>
      </c>
      <c r="N18" s="75" t="s">
        <v>100</v>
      </c>
      <c r="O18" s="75" t="s">
        <v>100</v>
      </c>
      <c r="P18" s="75" t="s">
        <v>100</v>
      </c>
      <c r="Q18" s="75" t="s">
        <v>100</v>
      </c>
      <c r="R18" s="75" t="s">
        <v>100</v>
      </c>
      <c r="S18" s="75" t="s">
        <v>100</v>
      </c>
      <c r="T18" s="75" t="s">
        <v>100</v>
      </c>
      <c r="U18" s="75" t="s">
        <v>100</v>
      </c>
      <c r="V18" s="75" t="s">
        <v>100</v>
      </c>
      <c r="W18" s="75" t="s">
        <v>100</v>
      </c>
      <c r="X18" s="75" t="s">
        <v>100</v>
      </c>
      <c r="Y18" s="75" t="s">
        <v>100</v>
      </c>
      <c r="Z18" s="75" t="s">
        <v>100</v>
      </c>
      <c r="AA18" s="75" t="s">
        <v>100</v>
      </c>
      <c r="AB18" s="75" t="s">
        <v>100</v>
      </c>
      <c r="AC18" s="75" t="s">
        <v>100</v>
      </c>
      <c r="AD18" s="75" t="s">
        <v>100</v>
      </c>
      <c r="AE18" s="75" t="s">
        <v>100</v>
      </c>
      <c r="AF18" s="75" t="s">
        <v>100</v>
      </c>
      <c r="AG18" s="75" t="s">
        <v>100</v>
      </c>
      <c r="AH18" s="75" t="s">
        <v>100</v>
      </c>
    </row>
    <row r="19" spans="1:34" ht="10.5">
      <c r="A19" s="4"/>
      <c r="B19" s="2"/>
      <c r="C19" s="5"/>
      <c r="D19" s="5"/>
      <c r="E19" s="3"/>
      <c r="F19" s="3"/>
      <c r="G19" s="3"/>
      <c r="H19" s="3"/>
      <c r="I19" s="2"/>
      <c r="J19" s="72"/>
      <c r="K19" s="3"/>
      <c r="L19" s="3"/>
      <c r="M19" s="3"/>
      <c r="N19" s="3"/>
      <c r="O19" s="3"/>
      <c r="P19" s="3"/>
      <c r="Q19" s="3"/>
      <c r="R19" s="3"/>
      <c r="S19" s="3"/>
      <c r="T19" s="3"/>
      <c r="U19" s="3"/>
      <c r="V19" s="3"/>
      <c r="W19" s="3"/>
      <c r="X19" s="3"/>
      <c r="Y19" s="3"/>
      <c r="Z19" s="3"/>
      <c r="AA19" s="3"/>
      <c r="AB19" s="3"/>
      <c r="AC19" s="3"/>
      <c r="AD19" s="3"/>
      <c r="AE19" s="3"/>
      <c r="AF19" s="3"/>
      <c r="AG19" s="3"/>
      <c r="AH19" s="3"/>
    </row>
    <row r="20" spans="1:34" ht="10.5">
      <c r="A20" s="34" t="s">
        <v>46</v>
      </c>
      <c r="B20" s="41">
        <v>30</v>
      </c>
      <c r="C20" s="59">
        <f>SUM(E20:AH20)</f>
        <v>4485</v>
      </c>
      <c r="D20" s="38">
        <f>SUM(C20/B20)</f>
        <v>149.5</v>
      </c>
      <c r="E20" s="30">
        <f aca="true" t="shared" si="2" ref="E20:AH20">SUM(E3:E19)</f>
        <v>142</v>
      </c>
      <c r="F20" s="31">
        <f t="shared" si="2"/>
        <v>159</v>
      </c>
      <c r="G20" s="31">
        <f t="shared" si="2"/>
        <v>181</v>
      </c>
      <c r="H20" s="31">
        <f t="shared" si="2"/>
        <v>153</v>
      </c>
      <c r="I20" s="31">
        <f t="shared" si="2"/>
        <v>156</v>
      </c>
      <c r="J20" s="31">
        <f t="shared" si="2"/>
        <v>139</v>
      </c>
      <c r="K20" s="31">
        <f t="shared" si="2"/>
        <v>211</v>
      </c>
      <c r="L20" s="31">
        <f t="shared" si="2"/>
        <v>192</v>
      </c>
      <c r="M20" s="31">
        <f t="shared" si="2"/>
        <v>126</v>
      </c>
      <c r="N20" s="31">
        <f t="shared" si="2"/>
        <v>197</v>
      </c>
      <c r="O20" s="31">
        <f t="shared" si="2"/>
        <v>187</v>
      </c>
      <c r="P20" s="31">
        <f t="shared" si="2"/>
        <v>152</v>
      </c>
      <c r="Q20" s="31">
        <f t="shared" si="2"/>
        <v>155</v>
      </c>
      <c r="R20" s="31">
        <f t="shared" si="2"/>
        <v>137</v>
      </c>
      <c r="S20" s="31">
        <f t="shared" si="2"/>
        <v>172</v>
      </c>
      <c r="T20" s="31">
        <f t="shared" si="2"/>
        <v>152</v>
      </c>
      <c r="U20" s="32">
        <f t="shared" si="2"/>
        <v>130</v>
      </c>
      <c r="V20" s="32">
        <f t="shared" si="2"/>
        <v>96</v>
      </c>
      <c r="W20" s="31">
        <f t="shared" si="2"/>
        <v>94</v>
      </c>
      <c r="X20" s="31">
        <f t="shared" si="2"/>
        <v>95</v>
      </c>
      <c r="Y20" s="31">
        <f t="shared" si="2"/>
        <v>127</v>
      </c>
      <c r="Z20" s="31">
        <f t="shared" si="2"/>
        <v>151</v>
      </c>
      <c r="AA20" s="31">
        <f t="shared" si="2"/>
        <v>116</v>
      </c>
      <c r="AB20" s="31">
        <f t="shared" si="2"/>
        <v>139</v>
      </c>
      <c r="AC20" s="31">
        <f t="shared" si="2"/>
        <v>158</v>
      </c>
      <c r="AD20" s="31">
        <f t="shared" si="2"/>
        <v>138</v>
      </c>
      <c r="AE20" s="31">
        <f t="shared" si="2"/>
        <v>181</v>
      </c>
      <c r="AF20" s="31">
        <f t="shared" si="2"/>
        <v>165</v>
      </c>
      <c r="AG20" s="31">
        <f t="shared" si="2"/>
        <v>155</v>
      </c>
      <c r="AH20" s="31">
        <f t="shared" si="2"/>
        <v>129</v>
      </c>
    </row>
    <row r="21" spans="3:4" ht="10.5" customHeight="1">
      <c r="C21" s="44"/>
      <c r="D21" s="44"/>
    </row>
    <row r="22" spans="1:34" ht="10.5" customHeight="1">
      <c r="A22" s="60" t="s">
        <v>61</v>
      </c>
      <c r="B22" s="61">
        <v>30</v>
      </c>
      <c r="C22" s="64">
        <v>5180</v>
      </c>
      <c r="D22" s="62">
        <v>172.66666666666666</v>
      </c>
      <c r="E22" s="63">
        <v>153</v>
      </c>
      <c r="F22" s="63">
        <v>215</v>
      </c>
      <c r="G22" s="63">
        <v>191</v>
      </c>
      <c r="H22" s="63">
        <v>208</v>
      </c>
      <c r="I22" s="63">
        <v>139</v>
      </c>
      <c r="J22" s="63">
        <v>167</v>
      </c>
      <c r="K22" s="63">
        <v>192</v>
      </c>
      <c r="L22" s="63">
        <v>154</v>
      </c>
      <c r="M22" s="63">
        <v>229</v>
      </c>
      <c r="N22" s="63">
        <v>162</v>
      </c>
      <c r="O22" s="63">
        <v>138</v>
      </c>
      <c r="P22" s="63">
        <v>196</v>
      </c>
      <c r="Q22" s="63">
        <v>189</v>
      </c>
      <c r="R22" s="63">
        <v>113</v>
      </c>
      <c r="S22" s="63">
        <v>172</v>
      </c>
      <c r="T22" s="63">
        <v>194</v>
      </c>
      <c r="U22" s="63">
        <v>155</v>
      </c>
      <c r="V22" s="63">
        <v>131</v>
      </c>
      <c r="W22" s="63">
        <v>223</v>
      </c>
      <c r="X22" s="63">
        <v>163</v>
      </c>
      <c r="Y22" s="63">
        <v>201</v>
      </c>
      <c r="Z22" s="63">
        <v>171</v>
      </c>
      <c r="AA22" s="63">
        <v>190</v>
      </c>
      <c r="AB22" s="63">
        <v>165</v>
      </c>
      <c r="AC22" s="63">
        <v>233</v>
      </c>
      <c r="AD22" s="63">
        <v>157</v>
      </c>
      <c r="AE22" s="63">
        <v>164</v>
      </c>
      <c r="AF22" s="63">
        <v>183</v>
      </c>
      <c r="AG22" s="63">
        <v>111</v>
      </c>
      <c r="AH22" s="63">
        <v>121</v>
      </c>
    </row>
    <row r="23" spans="1:34" ht="10.5">
      <c r="A23" s="39" t="s">
        <v>48</v>
      </c>
      <c r="B23" s="61">
        <v>30</v>
      </c>
      <c r="C23" s="64">
        <f>SUM(E23:AH23)</f>
        <v>6114</v>
      </c>
      <c r="D23" s="62">
        <f>SUM(C23/B23)</f>
        <v>203.8</v>
      </c>
      <c r="E23" s="40">
        <v>245</v>
      </c>
      <c r="F23" s="40">
        <v>193</v>
      </c>
      <c r="G23" s="40">
        <v>154</v>
      </c>
      <c r="H23" s="40">
        <v>240</v>
      </c>
      <c r="I23" s="40">
        <v>187</v>
      </c>
      <c r="J23" s="40">
        <v>209</v>
      </c>
      <c r="K23" s="40">
        <v>174</v>
      </c>
      <c r="L23" s="40">
        <v>184</v>
      </c>
      <c r="M23" s="40">
        <v>190</v>
      </c>
      <c r="N23" s="40">
        <v>222</v>
      </c>
      <c r="O23" s="40">
        <v>154</v>
      </c>
      <c r="P23" s="40">
        <v>135</v>
      </c>
      <c r="Q23" s="40">
        <v>164</v>
      </c>
      <c r="R23" s="40">
        <v>205</v>
      </c>
      <c r="S23" s="40">
        <v>155</v>
      </c>
      <c r="T23" s="40">
        <v>153</v>
      </c>
      <c r="U23" s="40">
        <v>246</v>
      </c>
      <c r="V23" s="40">
        <v>246</v>
      </c>
      <c r="W23" s="40">
        <v>269</v>
      </c>
      <c r="X23" s="40">
        <v>227</v>
      </c>
      <c r="Y23" s="40">
        <v>237</v>
      </c>
      <c r="Z23" s="40">
        <v>253</v>
      </c>
      <c r="AA23" s="40">
        <v>218</v>
      </c>
      <c r="AB23" s="40">
        <v>220</v>
      </c>
      <c r="AC23" s="40">
        <v>228</v>
      </c>
      <c r="AD23" s="40">
        <v>184</v>
      </c>
      <c r="AE23" s="40">
        <v>228</v>
      </c>
      <c r="AF23" s="40">
        <v>142</v>
      </c>
      <c r="AG23" s="40">
        <v>237</v>
      </c>
      <c r="AH23" s="40">
        <v>215</v>
      </c>
    </row>
    <row r="24" spans="1:34" ht="10.5">
      <c r="A24" s="39" t="s">
        <v>47</v>
      </c>
      <c r="B24" s="40">
        <v>30</v>
      </c>
      <c r="C24" s="65">
        <v>5548</v>
      </c>
      <c r="D24" s="62">
        <v>184.93333333333334</v>
      </c>
      <c r="E24" s="40">
        <v>107</v>
      </c>
      <c r="F24" s="40">
        <v>204</v>
      </c>
      <c r="G24" s="40">
        <v>163</v>
      </c>
      <c r="H24" s="40">
        <v>188</v>
      </c>
      <c r="I24" s="40">
        <v>220</v>
      </c>
      <c r="J24" s="40">
        <v>210</v>
      </c>
      <c r="K24" s="40">
        <v>182</v>
      </c>
      <c r="L24" s="40">
        <v>170</v>
      </c>
      <c r="M24" s="40">
        <v>172</v>
      </c>
      <c r="N24" s="40">
        <v>202</v>
      </c>
      <c r="O24" s="40">
        <v>159</v>
      </c>
      <c r="P24" s="40">
        <v>167</v>
      </c>
      <c r="Q24" s="40">
        <v>137</v>
      </c>
      <c r="R24" s="40">
        <v>144</v>
      </c>
      <c r="S24" s="40">
        <v>187</v>
      </c>
      <c r="T24" s="40">
        <v>159</v>
      </c>
      <c r="U24" s="40">
        <v>210</v>
      </c>
      <c r="V24" s="40">
        <v>262</v>
      </c>
      <c r="W24" s="40">
        <v>213</v>
      </c>
      <c r="X24" s="40">
        <v>201</v>
      </c>
      <c r="Y24" s="40">
        <v>180</v>
      </c>
      <c r="Z24" s="40">
        <v>182</v>
      </c>
      <c r="AA24" s="40">
        <v>221</v>
      </c>
      <c r="AB24" s="40">
        <v>214</v>
      </c>
      <c r="AC24" s="40">
        <v>202</v>
      </c>
      <c r="AD24" s="40">
        <v>170</v>
      </c>
      <c r="AE24" s="40">
        <v>181</v>
      </c>
      <c r="AF24" s="40">
        <v>148</v>
      </c>
      <c r="AG24" s="40">
        <v>201</v>
      </c>
      <c r="AH24" s="40">
        <v>192</v>
      </c>
    </row>
    <row r="25" ht="10.5"/>
    <row r="26" ht="10.5"/>
    <row r="27" ht="10.5"/>
    <row r="28" ht="10.5"/>
    <row r="30" ht="10.5"/>
    <row r="32" ht="10.5"/>
    <row r="33" ht="10.5"/>
    <row r="34" ht="10.5"/>
    <row r="35" ht="10.5"/>
    <row r="36" ht="10.5"/>
    <row r="37" ht="10.5"/>
    <row r="38" ht="10.5"/>
    <row r="39" ht="10.5"/>
    <row r="40" ht="10.5"/>
    <row r="41" ht="10.5"/>
    <row r="42" ht="10.5"/>
    <row r="43" ht="10.5"/>
  </sheetData>
  <printOptions/>
  <pageMargins left="0.75" right="0.75" top="1" bottom="1" header="0.5" footer="0.5"/>
  <pageSetup horizontalDpi="360" verticalDpi="36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M40"/>
  <sheetViews>
    <sheetView workbookViewId="0" topLeftCell="A1">
      <selection activeCell="C1" sqref="C1:M6"/>
    </sheetView>
  </sheetViews>
  <sheetFormatPr defaultColWidth="9.140625" defaultRowHeight="12.75"/>
  <cols>
    <col min="1" max="16384" width="5.00390625" style="1" customWidth="1"/>
  </cols>
  <sheetData>
    <row r="1" spans="3:13" ht="10.5">
      <c r="C1" s="108"/>
      <c r="D1" s="108"/>
      <c r="E1" s="108"/>
      <c r="F1" s="108"/>
      <c r="G1" s="108"/>
      <c r="H1" s="108"/>
      <c r="I1" s="108"/>
      <c r="J1" s="108"/>
      <c r="K1" s="108"/>
      <c r="L1" s="108"/>
      <c r="M1" s="108"/>
    </row>
    <row r="2" spans="3:13" ht="10.5">
      <c r="C2" s="108"/>
      <c r="D2" s="108"/>
      <c r="E2" s="108"/>
      <c r="F2" s="108"/>
      <c r="G2" s="108"/>
      <c r="H2" s="108"/>
      <c r="I2" s="108"/>
      <c r="J2" s="108"/>
      <c r="K2" s="108"/>
      <c r="L2" s="108"/>
      <c r="M2" s="108"/>
    </row>
    <row r="3" spans="3:13" ht="10.5">
      <c r="C3" s="108"/>
      <c r="D3" s="108"/>
      <c r="E3" s="108"/>
      <c r="F3" s="108"/>
      <c r="G3" s="108"/>
      <c r="H3" s="108"/>
      <c r="I3" s="108"/>
      <c r="J3" s="108"/>
      <c r="K3" s="108"/>
      <c r="L3" s="108"/>
      <c r="M3" s="108"/>
    </row>
    <row r="4" spans="3:13" ht="10.5">
      <c r="C4" s="108"/>
      <c r="D4" s="108"/>
      <c r="E4" s="108"/>
      <c r="F4" s="108"/>
      <c r="G4" s="108"/>
      <c r="H4" s="108"/>
      <c r="I4" s="108"/>
      <c r="J4" s="108"/>
      <c r="K4" s="108"/>
      <c r="L4" s="108"/>
      <c r="M4" s="108"/>
    </row>
    <row r="5" spans="3:13" ht="10.5">
      <c r="C5" s="108"/>
      <c r="D5" s="108"/>
      <c r="E5" s="108"/>
      <c r="F5" s="108"/>
      <c r="G5" s="108"/>
      <c r="H5" s="108"/>
      <c r="I5" s="108"/>
      <c r="J5" s="108"/>
      <c r="K5" s="108"/>
      <c r="L5" s="108"/>
      <c r="M5" s="108"/>
    </row>
    <row r="6" spans="3:13" ht="10.5">
      <c r="C6" s="108"/>
      <c r="D6" s="108"/>
      <c r="E6" s="108"/>
      <c r="F6" s="108"/>
      <c r="G6" s="108"/>
      <c r="H6" s="108"/>
      <c r="I6" s="108"/>
      <c r="J6" s="108"/>
      <c r="K6" s="108"/>
      <c r="L6" s="108"/>
      <c r="M6" s="108"/>
    </row>
    <row r="7" spans="1:13" ht="11.25" thickBot="1">
      <c r="A7" s="80" t="s">
        <v>54</v>
      </c>
      <c r="B7" s="80"/>
      <c r="C7" s="80"/>
      <c r="D7" s="80"/>
      <c r="E7" s="80"/>
      <c r="F7" s="109"/>
      <c r="G7" s="108"/>
      <c r="H7" s="108"/>
      <c r="I7" s="108"/>
      <c r="J7" s="108"/>
      <c r="K7" s="108"/>
      <c r="L7" s="108"/>
      <c r="M7" s="108"/>
    </row>
    <row r="8" spans="1:13" ht="11.25" thickBot="1">
      <c r="A8" s="9"/>
      <c r="B8" s="13" t="s">
        <v>45</v>
      </c>
      <c r="C8" s="9" t="s">
        <v>0</v>
      </c>
      <c r="D8" s="9" t="s">
        <v>1</v>
      </c>
      <c r="E8" s="9" t="s">
        <v>2</v>
      </c>
      <c r="F8" s="9" t="s">
        <v>3</v>
      </c>
      <c r="G8" s="9" t="s">
        <v>4</v>
      </c>
      <c r="H8" s="9" t="s">
        <v>5</v>
      </c>
      <c r="I8" s="9" t="s">
        <v>6</v>
      </c>
      <c r="J8" s="9" t="s">
        <v>7</v>
      </c>
      <c r="K8" s="9" t="s">
        <v>8</v>
      </c>
      <c r="L8" s="10" t="s">
        <v>9</v>
      </c>
      <c r="M8" s="17" t="s">
        <v>10</v>
      </c>
    </row>
    <row r="9" spans="1:13" ht="10.5">
      <c r="A9" s="14" t="s">
        <v>11</v>
      </c>
      <c r="B9" s="35" t="s">
        <v>94</v>
      </c>
      <c r="C9" s="6">
        <v>0</v>
      </c>
      <c r="D9" s="6">
        <v>2</v>
      </c>
      <c r="E9" s="6">
        <v>0</v>
      </c>
      <c r="F9" s="6">
        <v>0</v>
      </c>
      <c r="G9" s="6">
        <v>0</v>
      </c>
      <c r="H9" s="6">
        <v>1</v>
      </c>
      <c r="I9" s="6">
        <v>0</v>
      </c>
      <c r="J9" s="6">
        <v>0</v>
      </c>
      <c r="K9" s="6">
        <v>0</v>
      </c>
      <c r="L9" s="7">
        <v>0</v>
      </c>
      <c r="M9" s="27">
        <f aca="true" t="shared" si="0" ref="M9:M38">SUM(L9+G9+H9+I9+K9-J9-(D9-C9)-(F9-E9))</f>
        <v>-1</v>
      </c>
    </row>
    <row r="10" spans="1:13" ht="10.5" customHeight="1">
      <c r="A10" s="23" t="s">
        <v>12</v>
      </c>
      <c r="B10" s="36" t="s">
        <v>84</v>
      </c>
      <c r="C10" s="110"/>
      <c r="D10" s="106"/>
      <c r="E10" s="106"/>
      <c r="F10" s="106"/>
      <c r="G10" s="106"/>
      <c r="H10" s="106"/>
      <c r="I10" s="106"/>
      <c r="J10" s="106"/>
      <c r="K10" s="106"/>
      <c r="L10" s="107"/>
      <c r="M10" s="29" t="s">
        <v>63</v>
      </c>
    </row>
    <row r="11" spans="1:13" ht="10.5" customHeight="1">
      <c r="A11" s="14" t="s">
        <v>13</v>
      </c>
      <c r="B11" s="35" t="s">
        <v>78</v>
      </c>
      <c r="C11" s="85"/>
      <c r="D11" s="106"/>
      <c r="E11" s="106"/>
      <c r="F11" s="106"/>
      <c r="G11" s="106"/>
      <c r="H11" s="106"/>
      <c r="I11" s="106"/>
      <c r="J11" s="106"/>
      <c r="K11" s="106"/>
      <c r="L11" s="107"/>
      <c r="M11" s="29" t="s">
        <v>63</v>
      </c>
    </row>
    <row r="12" spans="1:13" ht="10.5" customHeight="1">
      <c r="A12" s="23" t="s">
        <v>14</v>
      </c>
      <c r="B12" s="36" t="s">
        <v>82</v>
      </c>
      <c r="C12" s="24"/>
      <c r="D12" s="24"/>
      <c r="E12" s="24"/>
      <c r="F12" s="24"/>
      <c r="G12" s="24"/>
      <c r="H12" s="24"/>
      <c r="I12" s="24"/>
      <c r="J12" s="24"/>
      <c r="K12" s="24"/>
      <c r="L12" s="25"/>
      <c r="M12" s="28">
        <f t="shared" si="0"/>
        <v>0</v>
      </c>
    </row>
    <row r="13" spans="1:13" ht="10.5" customHeight="1">
      <c r="A13" s="14" t="s">
        <v>15</v>
      </c>
      <c r="B13" s="35" t="s">
        <v>82</v>
      </c>
      <c r="C13" s="6"/>
      <c r="D13" s="6"/>
      <c r="E13" s="6"/>
      <c r="F13" s="6"/>
      <c r="G13" s="6"/>
      <c r="H13" s="6"/>
      <c r="I13" s="6"/>
      <c r="J13" s="6"/>
      <c r="K13" s="6"/>
      <c r="L13" s="7"/>
      <c r="M13" s="28">
        <f t="shared" si="0"/>
        <v>0</v>
      </c>
    </row>
    <row r="14" spans="1:13" ht="10.5" customHeight="1">
      <c r="A14" s="23" t="s">
        <v>16</v>
      </c>
      <c r="B14" s="36" t="s">
        <v>82</v>
      </c>
      <c r="C14" s="24"/>
      <c r="D14" s="24"/>
      <c r="E14" s="24"/>
      <c r="F14" s="24"/>
      <c r="G14" s="24"/>
      <c r="H14" s="24"/>
      <c r="I14" s="24"/>
      <c r="J14" s="24"/>
      <c r="K14" s="24"/>
      <c r="L14" s="25"/>
      <c r="M14" s="28">
        <f t="shared" si="0"/>
        <v>0</v>
      </c>
    </row>
    <row r="15" spans="1:13" ht="10.5" customHeight="1">
      <c r="A15" s="14" t="s">
        <v>17</v>
      </c>
      <c r="B15" s="35" t="s">
        <v>82</v>
      </c>
      <c r="C15" s="6"/>
      <c r="D15" s="6"/>
      <c r="E15" s="6"/>
      <c r="F15" s="6"/>
      <c r="G15" s="6"/>
      <c r="H15" s="6"/>
      <c r="I15" s="6"/>
      <c r="J15" s="6"/>
      <c r="K15" s="6"/>
      <c r="L15" s="7"/>
      <c r="M15" s="28">
        <f t="shared" si="0"/>
        <v>0</v>
      </c>
    </row>
    <row r="16" spans="1:13" ht="10.5">
      <c r="A16" s="23" t="s">
        <v>18</v>
      </c>
      <c r="B16" s="36" t="s">
        <v>82</v>
      </c>
      <c r="C16" s="24"/>
      <c r="D16" s="24"/>
      <c r="E16" s="24"/>
      <c r="F16" s="24"/>
      <c r="G16" s="24"/>
      <c r="H16" s="24"/>
      <c r="I16" s="24"/>
      <c r="J16" s="24"/>
      <c r="K16" s="24"/>
      <c r="L16" s="25"/>
      <c r="M16" s="28">
        <f t="shared" si="0"/>
        <v>0</v>
      </c>
    </row>
    <row r="17" spans="1:13" ht="10.5">
      <c r="A17" s="14" t="s">
        <v>19</v>
      </c>
      <c r="B17" s="35" t="s">
        <v>82</v>
      </c>
      <c r="C17" s="6"/>
      <c r="D17" s="6"/>
      <c r="E17" s="6"/>
      <c r="F17" s="6"/>
      <c r="G17" s="6"/>
      <c r="H17" s="6"/>
      <c r="I17" s="6"/>
      <c r="J17" s="6"/>
      <c r="K17" s="6"/>
      <c r="L17" s="7"/>
      <c r="M17" s="28">
        <f t="shared" si="0"/>
        <v>0</v>
      </c>
    </row>
    <row r="18" spans="1:13" ht="10.5">
      <c r="A18" s="23" t="s">
        <v>20</v>
      </c>
      <c r="B18" s="36" t="s">
        <v>82</v>
      </c>
      <c r="C18" s="24"/>
      <c r="D18" s="24"/>
      <c r="E18" s="24"/>
      <c r="F18" s="24"/>
      <c r="G18" s="24"/>
      <c r="H18" s="24"/>
      <c r="I18" s="24"/>
      <c r="J18" s="24"/>
      <c r="K18" s="24"/>
      <c r="L18" s="25"/>
      <c r="M18" s="28">
        <f t="shared" si="0"/>
        <v>0</v>
      </c>
    </row>
    <row r="19" spans="1:13" ht="10.5">
      <c r="A19" s="14" t="s">
        <v>21</v>
      </c>
      <c r="B19" s="35" t="s">
        <v>82</v>
      </c>
      <c r="C19" s="6"/>
      <c r="D19" s="6"/>
      <c r="E19" s="6"/>
      <c r="F19" s="6"/>
      <c r="G19" s="6"/>
      <c r="H19" s="6"/>
      <c r="I19" s="6"/>
      <c r="J19" s="6"/>
      <c r="K19" s="6"/>
      <c r="L19" s="7"/>
      <c r="M19" s="28">
        <f t="shared" si="0"/>
        <v>0</v>
      </c>
    </row>
    <row r="20" spans="1:13" ht="10.5">
      <c r="A20" s="23" t="s">
        <v>22</v>
      </c>
      <c r="B20" s="36" t="s">
        <v>82</v>
      </c>
      <c r="C20" s="24"/>
      <c r="D20" s="24"/>
      <c r="E20" s="24"/>
      <c r="F20" s="24"/>
      <c r="G20" s="24"/>
      <c r="H20" s="24"/>
      <c r="I20" s="24"/>
      <c r="J20" s="24"/>
      <c r="K20" s="24"/>
      <c r="L20" s="25"/>
      <c r="M20" s="28">
        <f t="shared" si="0"/>
        <v>0</v>
      </c>
    </row>
    <row r="21" spans="1:13" ht="10.5">
      <c r="A21" s="14" t="s">
        <v>23</v>
      </c>
      <c r="B21" s="35" t="s">
        <v>82</v>
      </c>
      <c r="C21" s="6"/>
      <c r="D21" s="6"/>
      <c r="E21" s="6"/>
      <c r="F21" s="6"/>
      <c r="G21" s="6"/>
      <c r="H21" s="6"/>
      <c r="I21" s="6"/>
      <c r="J21" s="6"/>
      <c r="K21" s="6"/>
      <c r="L21" s="7"/>
      <c r="M21" s="29">
        <f t="shared" si="0"/>
        <v>0</v>
      </c>
    </row>
    <row r="22" spans="1:13" ht="10.5">
      <c r="A22" s="23" t="s">
        <v>24</v>
      </c>
      <c r="B22" s="36" t="s">
        <v>82</v>
      </c>
      <c r="C22" s="24"/>
      <c r="D22" s="24"/>
      <c r="E22" s="24"/>
      <c r="F22" s="24"/>
      <c r="G22" s="24"/>
      <c r="H22" s="24"/>
      <c r="I22" s="24"/>
      <c r="J22" s="24"/>
      <c r="K22" s="24"/>
      <c r="L22" s="25"/>
      <c r="M22" s="28">
        <f t="shared" si="0"/>
        <v>0</v>
      </c>
    </row>
    <row r="23" spans="1:13" ht="10.5">
      <c r="A23" s="14" t="s">
        <v>25</v>
      </c>
      <c r="B23" s="35" t="s">
        <v>82</v>
      </c>
      <c r="C23" s="6"/>
      <c r="D23" s="6"/>
      <c r="E23" s="6"/>
      <c r="F23" s="6"/>
      <c r="G23" s="6"/>
      <c r="H23" s="6"/>
      <c r="I23" s="6"/>
      <c r="J23" s="6"/>
      <c r="K23" s="6"/>
      <c r="L23" s="7"/>
      <c r="M23" s="29">
        <f t="shared" si="0"/>
        <v>0</v>
      </c>
    </row>
    <row r="24" spans="1:13" ht="10.5">
      <c r="A24" s="23" t="s">
        <v>26</v>
      </c>
      <c r="B24" s="36" t="s">
        <v>82</v>
      </c>
      <c r="C24" s="24"/>
      <c r="D24" s="24"/>
      <c r="E24" s="24"/>
      <c r="F24" s="24"/>
      <c r="G24" s="24"/>
      <c r="H24" s="24"/>
      <c r="I24" s="24"/>
      <c r="J24" s="24"/>
      <c r="K24" s="24"/>
      <c r="L24" s="25"/>
      <c r="M24" s="28">
        <f t="shared" si="0"/>
        <v>0</v>
      </c>
    </row>
    <row r="25" spans="1:13" ht="10.5">
      <c r="A25" s="14" t="s">
        <v>27</v>
      </c>
      <c r="B25" s="35" t="s">
        <v>82</v>
      </c>
      <c r="C25" s="6"/>
      <c r="D25" s="6"/>
      <c r="E25" s="6"/>
      <c r="F25" s="6"/>
      <c r="G25" s="6"/>
      <c r="H25" s="6"/>
      <c r="I25" s="6"/>
      <c r="J25" s="6"/>
      <c r="K25" s="6"/>
      <c r="L25" s="7"/>
      <c r="M25" s="29">
        <f t="shared" si="0"/>
        <v>0</v>
      </c>
    </row>
    <row r="26" spans="1:13" ht="10.5">
      <c r="A26" s="23" t="s">
        <v>28</v>
      </c>
      <c r="B26" s="36" t="s">
        <v>82</v>
      </c>
      <c r="C26" s="24"/>
      <c r="D26" s="24"/>
      <c r="E26" s="24"/>
      <c r="F26" s="24"/>
      <c r="G26" s="24"/>
      <c r="H26" s="24"/>
      <c r="I26" s="24"/>
      <c r="J26" s="24"/>
      <c r="K26" s="24"/>
      <c r="L26" s="25"/>
      <c r="M26" s="28">
        <f t="shared" si="0"/>
        <v>0</v>
      </c>
    </row>
    <row r="27" spans="1:13" ht="10.5">
      <c r="A27" s="14" t="s">
        <v>29</v>
      </c>
      <c r="B27" s="35" t="s">
        <v>82</v>
      </c>
      <c r="C27" s="6"/>
      <c r="D27" s="6"/>
      <c r="E27" s="6"/>
      <c r="F27" s="6"/>
      <c r="G27" s="6"/>
      <c r="H27" s="6"/>
      <c r="I27" s="6"/>
      <c r="J27" s="6"/>
      <c r="K27" s="6"/>
      <c r="L27" s="7"/>
      <c r="M27" s="28">
        <f t="shared" si="0"/>
        <v>0</v>
      </c>
    </row>
    <row r="28" spans="1:13" ht="10.5">
      <c r="A28" s="23" t="s">
        <v>30</v>
      </c>
      <c r="B28" s="36" t="s">
        <v>82</v>
      </c>
      <c r="C28" s="24"/>
      <c r="D28" s="24"/>
      <c r="E28" s="24"/>
      <c r="F28" s="24"/>
      <c r="G28" s="24"/>
      <c r="H28" s="24"/>
      <c r="I28" s="24"/>
      <c r="J28" s="24"/>
      <c r="K28" s="24"/>
      <c r="L28" s="25"/>
      <c r="M28" s="28">
        <f t="shared" si="0"/>
        <v>0</v>
      </c>
    </row>
    <row r="29" spans="1:13" ht="10.5">
      <c r="A29" s="14" t="s">
        <v>31</v>
      </c>
      <c r="B29" s="35" t="s">
        <v>82</v>
      </c>
      <c r="C29" s="6"/>
      <c r="D29" s="6"/>
      <c r="E29" s="6"/>
      <c r="F29" s="6"/>
      <c r="G29" s="6"/>
      <c r="H29" s="6"/>
      <c r="I29" s="6"/>
      <c r="J29" s="6"/>
      <c r="K29" s="6"/>
      <c r="L29" s="7"/>
      <c r="M29" s="28">
        <f t="shared" si="0"/>
        <v>0</v>
      </c>
    </row>
    <row r="30" spans="1:13" ht="10.5">
      <c r="A30" s="23" t="s">
        <v>32</v>
      </c>
      <c r="B30" s="36" t="s">
        <v>82</v>
      </c>
      <c r="C30" s="24"/>
      <c r="D30" s="24"/>
      <c r="E30" s="24"/>
      <c r="F30" s="24"/>
      <c r="G30" s="24"/>
      <c r="H30" s="24"/>
      <c r="I30" s="24"/>
      <c r="J30" s="24"/>
      <c r="K30" s="24"/>
      <c r="L30" s="25"/>
      <c r="M30" s="28">
        <f t="shared" si="0"/>
        <v>0</v>
      </c>
    </row>
    <row r="31" spans="1:13" ht="10.5">
      <c r="A31" s="14" t="s">
        <v>33</v>
      </c>
      <c r="B31" s="35" t="s">
        <v>82</v>
      </c>
      <c r="C31" s="6"/>
      <c r="D31" s="6"/>
      <c r="E31" s="6"/>
      <c r="F31" s="6"/>
      <c r="G31" s="6"/>
      <c r="H31" s="6"/>
      <c r="I31" s="6"/>
      <c r="J31" s="6"/>
      <c r="K31" s="6"/>
      <c r="L31" s="7"/>
      <c r="M31" s="28">
        <f t="shared" si="0"/>
        <v>0</v>
      </c>
    </row>
    <row r="32" spans="1:13" ht="10.5">
      <c r="A32" s="23" t="s">
        <v>34</v>
      </c>
      <c r="B32" s="36" t="s">
        <v>82</v>
      </c>
      <c r="C32" s="24"/>
      <c r="D32" s="24"/>
      <c r="E32" s="24"/>
      <c r="F32" s="24"/>
      <c r="G32" s="24"/>
      <c r="H32" s="24"/>
      <c r="I32" s="24"/>
      <c r="J32" s="24"/>
      <c r="K32" s="24"/>
      <c r="L32" s="25"/>
      <c r="M32" s="28">
        <f t="shared" si="0"/>
        <v>0</v>
      </c>
    </row>
    <row r="33" spans="1:13" ht="10.5">
      <c r="A33" s="14" t="s">
        <v>35</v>
      </c>
      <c r="B33" s="35" t="s">
        <v>82</v>
      </c>
      <c r="C33" s="6"/>
      <c r="D33" s="6"/>
      <c r="E33" s="6"/>
      <c r="F33" s="6"/>
      <c r="G33" s="6"/>
      <c r="H33" s="6"/>
      <c r="I33" s="6"/>
      <c r="J33" s="6"/>
      <c r="K33" s="6"/>
      <c r="L33" s="7"/>
      <c r="M33" s="28">
        <f t="shared" si="0"/>
        <v>0</v>
      </c>
    </row>
    <row r="34" spans="1:13" ht="10.5">
      <c r="A34" s="23" t="s">
        <v>36</v>
      </c>
      <c r="B34" s="36" t="s">
        <v>82</v>
      </c>
      <c r="C34" s="24"/>
      <c r="D34" s="24"/>
      <c r="E34" s="24"/>
      <c r="F34" s="24"/>
      <c r="G34" s="24"/>
      <c r="H34" s="24"/>
      <c r="I34" s="24"/>
      <c r="J34" s="24"/>
      <c r="K34" s="24"/>
      <c r="L34" s="25"/>
      <c r="M34" s="28">
        <f t="shared" si="0"/>
        <v>0</v>
      </c>
    </row>
    <row r="35" spans="1:13" ht="10.5">
      <c r="A35" s="14" t="s">
        <v>37</v>
      </c>
      <c r="B35" s="35" t="s">
        <v>82</v>
      </c>
      <c r="C35" s="6"/>
      <c r="D35" s="6"/>
      <c r="E35" s="6"/>
      <c r="F35" s="6"/>
      <c r="G35" s="6"/>
      <c r="H35" s="6"/>
      <c r="I35" s="6"/>
      <c r="J35" s="6"/>
      <c r="K35" s="6"/>
      <c r="L35" s="7"/>
      <c r="M35" s="29">
        <f t="shared" si="0"/>
        <v>0</v>
      </c>
    </row>
    <row r="36" spans="1:13" ht="10.5">
      <c r="A36" s="23" t="s">
        <v>38</v>
      </c>
      <c r="B36" s="36" t="s">
        <v>82</v>
      </c>
      <c r="C36" s="24"/>
      <c r="D36" s="24"/>
      <c r="E36" s="24"/>
      <c r="F36" s="24"/>
      <c r="G36" s="24"/>
      <c r="H36" s="24"/>
      <c r="I36" s="24"/>
      <c r="J36" s="24"/>
      <c r="K36" s="24"/>
      <c r="L36" s="25"/>
      <c r="M36" s="28">
        <f t="shared" si="0"/>
        <v>0</v>
      </c>
    </row>
    <row r="37" spans="1:13" ht="10.5">
      <c r="A37" s="14" t="s">
        <v>39</v>
      </c>
      <c r="B37" s="35" t="s">
        <v>82</v>
      </c>
      <c r="C37" s="6"/>
      <c r="D37" s="6"/>
      <c r="E37" s="6"/>
      <c r="F37" s="6"/>
      <c r="G37" s="6"/>
      <c r="H37" s="6"/>
      <c r="I37" s="6"/>
      <c r="J37" s="6"/>
      <c r="K37" s="6"/>
      <c r="L37" s="7"/>
      <c r="M37" s="28">
        <f t="shared" si="0"/>
        <v>0</v>
      </c>
    </row>
    <row r="38" spans="1:13" ht="11.25" thickBot="1">
      <c r="A38" s="23" t="s">
        <v>40</v>
      </c>
      <c r="B38" s="36" t="s">
        <v>82</v>
      </c>
      <c r="C38" s="24"/>
      <c r="D38" s="24"/>
      <c r="E38" s="24"/>
      <c r="F38" s="24"/>
      <c r="G38" s="24"/>
      <c r="H38" s="24"/>
      <c r="I38" s="24"/>
      <c r="J38" s="24"/>
      <c r="K38" s="24"/>
      <c r="L38" s="25"/>
      <c r="M38" s="28">
        <f t="shared" si="0"/>
        <v>0</v>
      </c>
    </row>
    <row r="39" spans="1:13" ht="11.25" thickBot="1">
      <c r="A39" s="15" t="s">
        <v>41</v>
      </c>
      <c r="B39" s="16">
        <v>1</v>
      </c>
      <c r="C39" s="15">
        <f aca="true" t="shared" si="1" ref="C39:M39">SUM(C9:C38)</f>
        <v>0</v>
      </c>
      <c r="D39" s="15">
        <f t="shared" si="1"/>
        <v>2</v>
      </c>
      <c r="E39" s="15">
        <f t="shared" si="1"/>
        <v>0</v>
      </c>
      <c r="F39" s="15">
        <f t="shared" si="1"/>
        <v>0</v>
      </c>
      <c r="G39" s="15">
        <f t="shared" si="1"/>
        <v>0</v>
      </c>
      <c r="H39" s="15">
        <f t="shared" si="1"/>
        <v>1</v>
      </c>
      <c r="I39" s="15">
        <f t="shared" si="1"/>
        <v>0</v>
      </c>
      <c r="J39" s="15">
        <f t="shared" si="1"/>
        <v>0</v>
      </c>
      <c r="K39" s="15">
        <f t="shared" si="1"/>
        <v>0</v>
      </c>
      <c r="L39" s="26">
        <f t="shared" si="1"/>
        <v>0</v>
      </c>
      <c r="M39" s="18">
        <f t="shared" si="1"/>
        <v>-1</v>
      </c>
    </row>
    <row r="40" spans="1:13" ht="11.25" thickBot="1">
      <c r="A40" s="22" t="s">
        <v>42</v>
      </c>
      <c r="B40" s="19"/>
      <c r="C40" s="77">
        <f>SUM(C39/D39)</f>
        <v>0</v>
      </c>
      <c r="D40" s="78"/>
      <c r="E40" s="77" t="e">
        <f>SUM(E39/F39)</f>
        <v>#DIV/0!</v>
      </c>
      <c r="F40" s="78"/>
      <c r="G40" s="20">
        <f>SUM(G39/B39)</f>
        <v>0</v>
      </c>
      <c r="H40" s="20">
        <f>SUM(H39/B39)</f>
        <v>1</v>
      </c>
      <c r="I40" s="42">
        <f>SUM(I39/B39)</f>
        <v>0</v>
      </c>
      <c r="J40" s="42">
        <f>SUM(J39/B39)</f>
        <v>0</v>
      </c>
      <c r="K40" s="42">
        <f>SUM(K39/B39)</f>
        <v>0</v>
      </c>
      <c r="L40" s="21">
        <f>SUM(L39/B39)</f>
        <v>0</v>
      </c>
      <c r="M40" s="43">
        <f>SUM(M39/B39)</f>
        <v>-1</v>
      </c>
    </row>
  </sheetData>
  <mergeCells count="7">
    <mergeCell ref="C40:D40"/>
    <mergeCell ref="E40:F40"/>
    <mergeCell ref="C11:L11"/>
    <mergeCell ref="C1:M6"/>
    <mergeCell ref="A7:E7"/>
    <mergeCell ref="F7:M7"/>
    <mergeCell ref="C10:L10"/>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M40"/>
  <sheetViews>
    <sheetView workbookViewId="0" topLeftCell="A1">
      <selection activeCell="A7" sqref="A7:E7"/>
    </sheetView>
  </sheetViews>
  <sheetFormatPr defaultColWidth="9.140625" defaultRowHeight="12.75"/>
  <cols>
    <col min="1" max="16384" width="5.00390625" style="1" customWidth="1"/>
  </cols>
  <sheetData>
    <row r="1" spans="3:13" ht="10.5">
      <c r="C1" s="111"/>
      <c r="D1" s="111"/>
      <c r="E1" s="111"/>
      <c r="F1" s="111"/>
      <c r="G1" s="111"/>
      <c r="H1" s="111"/>
      <c r="I1" s="111"/>
      <c r="J1" s="111"/>
      <c r="K1" s="111"/>
      <c r="L1" s="111"/>
      <c r="M1" s="111"/>
    </row>
    <row r="2" spans="3:13" ht="10.5">
      <c r="C2" s="111"/>
      <c r="D2" s="111"/>
      <c r="E2" s="111"/>
      <c r="F2" s="111"/>
      <c r="G2" s="111"/>
      <c r="H2" s="111"/>
      <c r="I2" s="111"/>
      <c r="J2" s="111"/>
      <c r="K2" s="111"/>
      <c r="L2" s="111"/>
      <c r="M2" s="111"/>
    </row>
    <row r="3" spans="3:13" ht="10.5">
      <c r="C3" s="111"/>
      <c r="D3" s="111"/>
      <c r="E3" s="111"/>
      <c r="F3" s="111"/>
      <c r="G3" s="111"/>
      <c r="H3" s="111"/>
      <c r="I3" s="111"/>
      <c r="J3" s="111"/>
      <c r="K3" s="111"/>
      <c r="L3" s="111"/>
      <c r="M3" s="111"/>
    </row>
    <row r="4" spans="3:13" ht="10.5">
      <c r="C4" s="111"/>
      <c r="D4" s="111"/>
      <c r="E4" s="111"/>
      <c r="F4" s="111"/>
      <c r="G4" s="111"/>
      <c r="H4" s="111"/>
      <c r="I4" s="111"/>
      <c r="J4" s="111"/>
      <c r="K4" s="111"/>
      <c r="L4" s="111"/>
      <c r="M4" s="111"/>
    </row>
    <row r="5" spans="3:13" ht="10.5">
      <c r="C5" s="111"/>
      <c r="D5" s="111"/>
      <c r="E5" s="111"/>
      <c r="F5" s="111"/>
      <c r="G5" s="111"/>
      <c r="H5" s="111"/>
      <c r="I5" s="111"/>
      <c r="J5" s="111"/>
      <c r="K5" s="111"/>
      <c r="L5" s="111"/>
      <c r="M5" s="111"/>
    </row>
    <row r="6" spans="3:13" ht="10.5">
      <c r="C6" s="111"/>
      <c r="D6" s="111"/>
      <c r="E6" s="111"/>
      <c r="F6" s="111"/>
      <c r="G6" s="111"/>
      <c r="H6" s="111"/>
      <c r="I6" s="111"/>
      <c r="J6" s="111"/>
      <c r="K6" s="111"/>
      <c r="L6" s="111"/>
      <c r="M6" s="111"/>
    </row>
    <row r="7" spans="1:13" ht="11.25" thickBot="1">
      <c r="A7" s="80" t="s">
        <v>55</v>
      </c>
      <c r="B7" s="80"/>
      <c r="C7" s="80"/>
      <c r="D7" s="80"/>
      <c r="E7" s="80"/>
      <c r="F7" s="112"/>
      <c r="G7" s="111"/>
      <c r="H7" s="111"/>
      <c r="I7" s="111"/>
      <c r="J7" s="111"/>
      <c r="K7" s="111"/>
      <c r="L7" s="111"/>
      <c r="M7" s="111"/>
    </row>
    <row r="8" spans="1:13" ht="11.25" thickBot="1">
      <c r="A8" s="9"/>
      <c r="B8" s="13" t="s">
        <v>45</v>
      </c>
      <c r="C8" s="9" t="s">
        <v>0</v>
      </c>
      <c r="D8" s="9" t="s">
        <v>1</v>
      </c>
      <c r="E8" s="9" t="s">
        <v>2</v>
      </c>
      <c r="F8" s="9" t="s">
        <v>3</v>
      </c>
      <c r="G8" s="9" t="s">
        <v>4</v>
      </c>
      <c r="H8" s="9" t="s">
        <v>5</v>
      </c>
      <c r="I8" s="9" t="s">
        <v>6</v>
      </c>
      <c r="J8" s="9" t="s">
        <v>7</v>
      </c>
      <c r="K8" s="9" t="s">
        <v>8</v>
      </c>
      <c r="L8" s="10" t="s">
        <v>9</v>
      </c>
      <c r="M8" s="17" t="s">
        <v>10</v>
      </c>
    </row>
    <row r="9" spans="1:13" ht="10.5">
      <c r="A9" s="14" t="s">
        <v>11</v>
      </c>
      <c r="B9" s="35" t="s">
        <v>97</v>
      </c>
      <c r="C9" s="6">
        <v>4</v>
      </c>
      <c r="D9" s="6">
        <v>14</v>
      </c>
      <c r="E9" s="6">
        <v>3</v>
      </c>
      <c r="F9" s="6">
        <v>3</v>
      </c>
      <c r="G9" s="6">
        <v>4</v>
      </c>
      <c r="H9" s="6">
        <v>8</v>
      </c>
      <c r="I9" s="6">
        <v>4</v>
      </c>
      <c r="J9" s="6">
        <v>4</v>
      </c>
      <c r="K9" s="6">
        <v>0</v>
      </c>
      <c r="L9" s="7">
        <v>12</v>
      </c>
      <c r="M9" s="27">
        <f aca="true" t="shared" si="0" ref="M9:M37">SUM(L9+G9+H9+I9+K9-J9-(D9-C9)-(F9-E9))</f>
        <v>14</v>
      </c>
    </row>
    <row r="10" spans="1:13" ht="10.5">
      <c r="A10" s="23" t="s">
        <v>12</v>
      </c>
      <c r="B10" s="36" t="s">
        <v>75</v>
      </c>
      <c r="C10" s="24">
        <v>11</v>
      </c>
      <c r="D10" s="24">
        <v>26</v>
      </c>
      <c r="E10" s="24">
        <v>4</v>
      </c>
      <c r="F10" s="24">
        <v>4</v>
      </c>
      <c r="G10" s="24">
        <v>11</v>
      </c>
      <c r="H10" s="24">
        <v>10</v>
      </c>
      <c r="I10" s="24">
        <v>3</v>
      </c>
      <c r="J10" s="24">
        <v>3</v>
      </c>
      <c r="K10" s="24">
        <v>0</v>
      </c>
      <c r="L10" s="25">
        <v>29</v>
      </c>
      <c r="M10" s="29">
        <f t="shared" si="0"/>
        <v>35</v>
      </c>
    </row>
    <row r="11" spans="1:13" ht="10.5">
      <c r="A11" s="14" t="s">
        <v>13</v>
      </c>
      <c r="B11" s="35" t="s">
        <v>96</v>
      </c>
      <c r="C11" s="6">
        <v>5</v>
      </c>
      <c r="D11" s="6">
        <v>14</v>
      </c>
      <c r="E11" s="6">
        <v>2</v>
      </c>
      <c r="F11" s="6">
        <v>2</v>
      </c>
      <c r="G11" s="6">
        <v>6</v>
      </c>
      <c r="H11" s="6">
        <v>4</v>
      </c>
      <c r="I11" s="6">
        <v>3</v>
      </c>
      <c r="J11" s="6">
        <v>0</v>
      </c>
      <c r="K11" s="6">
        <v>2</v>
      </c>
      <c r="L11" s="7">
        <v>13</v>
      </c>
      <c r="M11" s="29">
        <f>SUM(L11+G11+H11+I11+K11-J11-(D11-C11)-(F11-E11))</f>
        <v>19</v>
      </c>
    </row>
    <row r="12" spans="1:13" ht="10.5">
      <c r="A12" s="23" t="s">
        <v>14</v>
      </c>
      <c r="B12" s="36" t="s">
        <v>81</v>
      </c>
      <c r="C12" s="24">
        <v>10</v>
      </c>
      <c r="D12" s="24">
        <v>19</v>
      </c>
      <c r="E12" s="24">
        <v>4</v>
      </c>
      <c r="F12" s="24">
        <v>6</v>
      </c>
      <c r="G12" s="24">
        <v>7</v>
      </c>
      <c r="H12" s="24">
        <v>8</v>
      </c>
      <c r="I12" s="24">
        <v>3</v>
      </c>
      <c r="J12" s="24">
        <v>3</v>
      </c>
      <c r="K12" s="24">
        <v>1</v>
      </c>
      <c r="L12" s="25">
        <v>25</v>
      </c>
      <c r="M12" s="28">
        <f>SUM(L12+G12+H12+I12+K12-J12-(D12-C12)-(F12-E12))</f>
        <v>30</v>
      </c>
    </row>
    <row r="13" spans="1:13" ht="10.5">
      <c r="A13" s="14" t="s">
        <v>15</v>
      </c>
      <c r="B13" s="35" t="s">
        <v>83</v>
      </c>
      <c r="C13" s="6">
        <v>6</v>
      </c>
      <c r="D13" s="6">
        <v>12</v>
      </c>
      <c r="E13" s="6">
        <v>4</v>
      </c>
      <c r="F13" s="6">
        <v>4</v>
      </c>
      <c r="G13" s="6">
        <v>6</v>
      </c>
      <c r="H13" s="6">
        <v>5</v>
      </c>
      <c r="I13" s="6">
        <v>1</v>
      </c>
      <c r="J13" s="6">
        <v>3</v>
      </c>
      <c r="K13" s="6">
        <v>0</v>
      </c>
      <c r="L13" s="7">
        <v>16</v>
      </c>
      <c r="M13" s="28">
        <f>SUM(L13+G13+H13+I13+K13-J13-(D13-C13)-(F13-E13))</f>
        <v>19</v>
      </c>
    </row>
    <row r="14" spans="1:13" ht="10.5">
      <c r="A14" s="23" t="s">
        <v>16</v>
      </c>
      <c r="B14" s="36" t="s">
        <v>78</v>
      </c>
      <c r="C14" s="24">
        <v>7</v>
      </c>
      <c r="D14" s="24">
        <v>14</v>
      </c>
      <c r="E14" s="24">
        <v>8</v>
      </c>
      <c r="F14" s="24">
        <v>8</v>
      </c>
      <c r="G14" s="24">
        <v>7</v>
      </c>
      <c r="H14" s="24">
        <v>6</v>
      </c>
      <c r="I14" s="24">
        <v>2</v>
      </c>
      <c r="J14" s="24">
        <v>5</v>
      </c>
      <c r="K14" s="24">
        <v>0</v>
      </c>
      <c r="L14" s="25">
        <v>22</v>
      </c>
      <c r="M14" s="28">
        <f t="shared" si="0"/>
        <v>25</v>
      </c>
    </row>
    <row r="15" spans="1:13" ht="10.5">
      <c r="A15" s="14" t="s">
        <v>17</v>
      </c>
      <c r="B15" s="35" t="s">
        <v>80</v>
      </c>
      <c r="C15" s="6">
        <v>12</v>
      </c>
      <c r="D15" s="6">
        <v>21</v>
      </c>
      <c r="E15" s="6">
        <v>6</v>
      </c>
      <c r="F15" s="6">
        <v>6</v>
      </c>
      <c r="G15" s="6">
        <v>4</v>
      </c>
      <c r="H15" s="6">
        <v>5</v>
      </c>
      <c r="I15" s="6">
        <v>4</v>
      </c>
      <c r="J15" s="6">
        <v>1</v>
      </c>
      <c r="K15" s="6">
        <v>0</v>
      </c>
      <c r="L15" s="7">
        <v>33</v>
      </c>
      <c r="M15" s="28">
        <f t="shared" si="0"/>
        <v>36</v>
      </c>
    </row>
    <row r="16" spans="1:13" ht="10.5">
      <c r="A16" s="23" t="s">
        <v>18</v>
      </c>
      <c r="B16" s="36" t="s">
        <v>96</v>
      </c>
      <c r="C16" s="24">
        <v>8</v>
      </c>
      <c r="D16" s="24">
        <v>19</v>
      </c>
      <c r="E16" s="24">
        <v>4</v>
      </c>
      <c r="F16" s="24">
        <v>4</v>
      </c>
      <c r="G16" s="24">
        <v>8</v>
      </c>
      <c r="H16" s="24">
        <v>2</v>
      </c>
      <c r="I16" s="24">
        <v>3</v>
      </c>
      <c r="J16" s="24">
        <v>1</v>
      </c>
      <c r="K16" s="24">
        <v>1</v>
      </c>
      <c r="L16" s="25">
        <v>21</v>
      </c>
      <c r="M16" s="28">
        <f t="shared" si="0"/>
        <v>23</v>
      </c>
    </row>
    <row r="17" spans="1:13" ht="10.5">
      <c r="A17" s="14" t="s">
        <v>19</v>
      </c>
      <c r="B17" s="35" t="s">
        <v>72</v>
      </c>
      <c r="C17" s="6">
        <v>5</v>
      </c>
      <c r="D17" s="6">
        <v>17</v>
      </c>
      <c r="E17" s="6">
        <v>6</v>
      </c>
      <c r="F17" s="6">
        <v>6</v>
      </c>
      <c r="G17" s="6">
        <v>10</v>
      </c>
      <c r="H17" s="6">
        <v>2</v>
      </c>
      <c r="I17" s="6">
        <v>4</v>
      </c>
      <c r="J17" s="6">
        <v>6</v>
      </c>
      <c r="K17" s="6">
        <v>1</v>
      </c>
      <c r="L17" s="7">
        <v>16</v>
      </c>
      <c r="M17" s="28">
        <f t="shared" si="0"/>
        <v>15</v>
      </c>
    </row>
    <row r="18" spans="1:13" ht="10.5">
      <c r="A18" s="23" t="s">
        <v>20</v>
      </c>
      <c r="B18" s="36" t="s">
        <v>74</v>
      </c>
      <c r="C18" s="24">
        <v>9</v>
      </c>
      <c r="D18" s="24">
        <v>20</v>
      </c>
      <c r="E18" s="24">
        <v>4</v>
      </c>
      <c r="F18" s="24">
        <v>4</v>
      </c>
      <c r="G18" s="24">
        <v>5</v>
      </c>
      <c r="H18" s="24">
        <v>5</v>
      </c>
      <c r="I18" s="24">
        <v>3</v>
      </c>
      <c r="J18" s="24">
        <v>3</v>
      </c>
      <c r="K18" s="24">
        <v>0</v>
      </c>
      <c r="L18" s="25">
        <v>22</v>
      </c>
      <c r="M18" s="28">
        <f t="shared" si="0"/>
        <v>21</v>
      </c>
    </row>
    <row r="19" spans="1:13" ht="10.5">
      <c r="A19" s="14" t="s">
        <v>21</v>
      </c>
      <c r="B19" s="35" t="s">
        <v>86</v>
      </c>
      <c r="C19" s="6">
        <v>10</v>
      </c>
      <c r="D19" s="6">
        <v>20</v>
      </c>
      <c r="E19" s="6">
        <v>2</v>
      </c>
      <c r="F19" s="6">
        <v>2</v>
      </c>
      <c r="G19" s="6">
        <v>9</v>
      </c>
      <c r="H19" s="6">
        <v>5</v>
      </c>
      <c r="I19" s="6">
        <v>5</v>
      </c>
      <c r="J19" s="6">
        <v>2</v>
      </c>
      <c r="K19" s="6">
        <v>0</v>
      </c>
      <c r="L19" s="7">
        <v>25</v>
      </c>
      <c r="M19" s="28">
        <f t="shared" si="0"/>
        <v>32</v>
      </c>
    </row>
    <row r="20" spans="1:13" ht="10.5">
      <c r="A20" s="23" t="s">
        <v>22</v>
      </c>
      <c r="B20" s="36" t="s">
        <v>76</v>
      </c>
      <c r="C20" s="24">
        <v>8</v>
      </c>
      <c r="D20" s="24">
        <v>19</v>
      </c>
      <c r="E20" s="24">
        <v>3</v>
      </c>
      <c r="F20" s="24">
        <v>3</v>
      </c>
      <c r="G20" s="24">
        <v>7</v>
      </c>
      <c r="H20" s="24">
        <v>7</v>
      </c>
      <c r="I20" s="24">
        <v>3</v>
      </c>
      <c r="J20" s="24">
        <v>1</v>
      </c>
      <c r="K20" s="24">
        <v>2</v>
      </c>
      <c r="L20" s="25">
        <v>19</v>
      </c>
      <c r="M20" s="28">
        <f t="shared" si="0"/>
        <v>26</v>
      </c>
    </row>
    <row r="21" spans="1:13" ht="10.5">
      <c r="A21" s="14" t="s">
        <v>23</v>
      </c>
      <c r="B21" s="35" t="s">
        <v>90</v>
      </c>
      <c r="C21" s="6">
        <v>13</v>
      </c>
      <c r="D21" s="6">
        <v>27</v>
      </c>
      <c r="E21" s="6">
        <v>10</v>
      </c>
      <c r="F21" s="6">
        <v>10</v>
      </c>
      <c r="G21" s="6">
        <v>8</v>
      </c>
      <c r="H21" s="6">
        <v>2</v>
      </c>
      <c r="I21" s="6">
        <v>5</v>
      </c>
      <c r="J21" s="6">
        <v>2</v>
      </c>
      <c r="K21" s="6">
        <v>0</v>
      </c>
      <c r="L21" s="7">
        <v>40</v>
      </c>
      <c r="M21" s="29">
        <f t="shared" si="0"/>
        <v>39</v>
      </c>
    </row>
    <row r="22" spans="1:13" ht="10.5">
      <c r="A22" s="23" t="s">
        <v>24</v>
      </c>
      <c r="B22" s="36" t="s">
        <v>95</v>
      </c>
      <c r="C22" s="93"/>
      <c r="D22" s="94"/>
      <c r="E22" s="94"/>
      <c r="F22" s="94"/>
      <c r="G22" s="94"/>
      <c r="H22" s="94"/>
      <c r="I22" s="94"/>
      <c r="J22" s="94"/>
      <c r="K22" s="94"/>
      <c r="L22" s="95"/>
      <c r="M22" s="28" t="s">
        <v>63</v>
      </c>
    </row>
    <row r="23" spans="1:13" ht="10.5">
      <c r="A23" s="14" t="s">
        <v>25</v>
      </c>
      <c r="B23" s="35" t="s">
        <v>92</v>
      </c>
      <c r="C23" s="6">
        <v>5</v>
      </c>
      <c r="D23" s="6">
        <v>15</v>
      </c>
      <c r="E23" s="6">
        <v>4</v>
      </c>
      <c r="F23" s="6">
        <v>5</v>
      </c>
      <c r="G23" s="6">
        <v>5</v>
      </c>
      <c r="H23" s="6">
        <v>7</v>
      </c>
      <c r="I23" s="6">
        <v>1</v>
      </c>
      <c r="J23" s="6">
        <v>2</v>
      </c>
      <c r="K23" s="6">
        <v>1</v>
      </c>
      <c r="L23" s="7">
        <v>15</v>
      </c>
      <c r="M23" s="29">
        <f t="shared" si="0"/>
        <v>16</v>
      </c>
    </row>
    <row r="24" spans="1:13" ht="10.5">
      <c r="A24" s="23" t="s">
        <v>26</v>
      </c>
      <c r="B24" s="36" t="s">
        <v>71</v>
      </c>
      <c r="C24" s="93"/>
      <c r="D24" s="94"/>
      <c r="E24" s="94"/>
      <c r="F24" s="94"/>
      <c r="G24" s="94"/>
      <c r="H24" s="94"/>
      <c r="I24" s="94"/>
      <c r="J24" s="94"/>
      <c r="K24" s="94"/>
      <c r="L24" s="95"/>
      <c r="M24" s="28" t="s">
        <v>63</v>
      </c>
    </row>
    <row r="25" spans="1:13" ht="10.5">
      <c r="A25" s="14" t="s">
        <v>27</v>
      </c>
      <c r="B25" s="35" t="s">
        <v>84</v>
      </c>
      <c r="C25" s="90"/>
      <c r="D25" s="91"/>
      <c r="E25" s="91"/>
      <c r="F25" s="91"/>
      <c r="G25" s="91"/>
      <c r="H25" s="91"/>
      <c r="I25" s="91"/>
      <c r="J25" s="91"/>
      <c r="K25" s="91"/>
      <c r="L25" s="92"/>
      <c r="M25" s="28" t="s">
        <v>63</v>
      </c>
    </row>
    <row r="26" spans="1:13" ht="10.5">
      <c r="A26" s="23" t="s">
        <v>28</v>
      </c>
      <c r="B26" s="36" t="s">
        <v>101</v>
      </c>
      <c r="C26" s="93"/>
      <c r="D26" s="94"/>
      <c r="E26" s="94"/>
      <c r="F26" s="94"/>
      <c r="G26" s="94"/>
      <c r="H26" s="94"/>
      <c r="I26" s="94"/>
      <c r="J26" s="94"/>
      <c r="K26" s="94"/>
      <c r="L26" s="95"/>
      <c r="M26" s="28" t="s">
        <v>63</v>
      </c>
    </row>
    <row r="27" spans="1:13" ht="10.5">
      <c r="A27" s="14" t="s">
        <v>29</v>
      </c>
      <c r="B27" s="35" t="s">
        <v>99</v>
      </c>
      <c r="C27" s="90"/>
      <c r="D27" s="91"/>
      <c r="E27" s="91"/>
      <c r="F27" s="91"/>
      <c r="G27" s="91"/>
      <c r="H27" s="91"/>
      <c r="I27" s="91"/>
      <c r="J27" s="91"/>
      <c r="K27" s="91"/>
      <c r="L27" s="92"/>
      <c r="M27" s="28" t="s">
        <v>63</v>
      </c>
    </row>
    <row r="28" spans="1:13" ht="10.5">
      <c r="A28" s="23" t="s">
        <v>30</v>
      </c>
      <c r="B28" s="36" t="s">
        <v>75</v>
      </c>
      <c r="C28" s="93"/>
      <c r="D28" s="94"/>
      <c r="E28" s="94"/>
      <c r="F28" s="94"/>
      <c r="G28" s="94"/>
      <c r="H28" s="94"/>
      <c r="I28" s="94"/>
      <c r="J28" s="94"/>
      <c r="K28" s="94"/>
      <c r="L28" s="95"/>
      <c r="M28" s="28" t="s">
        <v>63</v>
      </c>
    </row>
    <row r="29" spans="1:13" ht="10.5">
      <c r="A29" s="14" t="s">
        <v>31</v>
      </c>
      <c r="B29" s="35" t="s">
        <v>99</v>
      </c>
      <c r="C29" s="90"/>
      <c r="D29" s="91"/>
      <c r="E29" s="91"/>
      <c r="F29" s="91"/>
      <c r="G29" s="91"/>
      <c r="H29" s="91"/>
      <c r="I29" s="91"/>
      <c r="J29" s="91"/>
      <c r="K29" s="91"/>
      <c r="L29" s="92"/>
      <c r="M29" s="28" t="s">
        <v>63</v>
      </c>
    </row>
    <row r="30" spans="1:13" ht="10.5">
      <c r="A30" s="23" t="s">
        <v>32</v>
      </c>
      <c r="B30" s="36" t="s">
        <v>91</v>
      </c>
      <c r="C30" s="93"/>
      <c r="D30" s="94"/>
      <c r="E30" s="94"/>
      <c r="F30" s="94"/>
      <c r="G30" s="94"/>
      <c r="H30" s="94"/>
      <c r="I30" s="94"/>
      <c r="J30" s="94"/>
      <c r="K30" s="94"/>
      <c r="L30" s="95"/>
      <c r="M30" s="28" t="s">
        <v>63</v>
      </c>
    </row>
    <row r="31" spans="1:13" ht="10.5">
      <c r="A31" s="14" t="s">
        <v>33</v>
      </c>
      <c r="B31" s="35" t="s">
        <v>81</v>
      </c>
      <c r="C31" s="90"/>
      <c r="D31" s="91"/>
      <c r="E31" s="91"/>
      <c r="F31" s="91"/>
      <c r="G31" s="91"/>
      <c r="H31" s="91"/>
      <c r="I31" s="91"/>
      <c r="J31" s="91"/>
      <c r="K31" s="91"/>
      <c r="L31" s="92"/>
      <c r="M31" s="28" t="s">
        <v>63</v>
      </c>
    </row>
    <row r="32" spans="1:13" ht="10.5">
      <c r="A32" s="23" t="s">
        <v>34</v>
      </c>
      <c r="B32" s="36" t="s">
        <v>90</v>
      </c>
      <c r="C32" s="93"/>
      <c r="D32" s="94"/>
      <c r="E32" s="94"/>
      <c r="F32" s="94"/>
      <c r="G32" s="94"/>
      <c r="H32" s="94"/>
      <c r="I32" s="94"/>
      <c r="J32" s="94"/>
      <c r="K32" s="94"/>
      <c r="L32" s="95"/>
      <c r="M32" s="28" t="s">
        <v>63</v>
      </c>
    </row>
    <row r="33" spans="1:13" ht="10.5">
      <c r="A33" s="14" t="s">
        <v>35</v>
      </c>
      <c r="B33" s="35" t="s">
        <v>94</v>
      </c>
      <c r="C33" s="6">
        <v>3</v>
      </c>
      <c r="D33" s="6">
        <v>14</v>
      </c>
      <c r="E33" s="6">
        <v>10</v>
      </c>
      <c r="F33" s="6">
        <v>10</v>
      </c>
      <c r="G33" s="6">
        <v>12</v>
      </c>
      <c r="H33" s="6">
        <v>7</v>
      </c>
      <c r="I33" s="6">
        <v>2</v>
      </c>
      <c r="J33" s="6">
        <v>1</v>
      </c>
      <c r="K33" s="6">
        <v>0</v>
      </c>
      <c r="L33" s="7">
        <v>16</v>
      </c>
      <c r="M33" s="28">
        <f t="shared" si="0"/>
        <v>25</v>
      </c>
    </row>
    <row r="34" spans="1:13" ht="10.5">
      <c r="A34" s="23" t="s">
        <v>36</v>
      </c>
      <c r="B34" s="36" t="s">
        <v>96</v>
      </c>
      <c r="C34" s="24">
        <v>4</v>
      </c>
      <c r="D34" s="24">
        <v>13</v>
      </c>
      <c r="E34" s="24">
        <v>4</v>
      </c>
      <c r="F34" s="24">
        <v>4</v>
      </c>
      <c r="G34" s="24">
        <v>7</v>
      </c>
      <c r="H34" s="24">
        <v>8</v>
      </c>
      <c r="I34" s="24">
        <v>0</v>
      </c>
      <c r="J34" s="24">
        <v>1</v>
      </c>
      <c r="K34" s="24">
        <v>0</v>
      </c>
      <c r="L34" s="25">
        <v>12</v>
      </c>
      <c r="M34" s="28">
        <f t="shared" si="0"/>
        <v>17</v>
      </c>
    </row>
    <row r="35" spans="1:13" ht="10.5">
      <c r="A35" s="14" t="s">
        <v>37</v>
      </c>
      <c r="B35" s="35" t="s">
        <v>83</v>
      </c>
      <c r="C35" s="6">
        <v>9</v>
      </c>
      <c r="D35" s="6">
        <v>12</v>
      </c>
      <c r="E35" s="6">
        <v>4</v>
      </c>
      <c r="F35" s="6">
        <v>4</v>
      </c>
      <c r="G35" s="6">
        <v>2</v>
      </c>
      <c r="H35" s="6">
        <v>6</v>
      </c>
      <c r="I35" s="6">
        <v>2</v>
      </c>
      <c r="J35" s="6">
        <v>1</v>
      </c>
      <c r="K35" s="6">
        <v>0</v>
      </c>
      <c r="L35" s="7">
        <v>25</v>
      </c>
      <c r="M35" s="29">
        <f t="shared" si="0"/>
        <v>31</v>
      </c>
    </row>
    <row r="36" spans="1:13" ht="10.5">
      <c r="A36" s="23" t="s">
        <v>38</v>
      </c>
      <c r="B36" s="36" t="s">
        <v>85</v>
      </c>
      <c r="C36" s="24">
        <v>6</v>
      </c>
      <c r="D36" s="24">
        <v>20</v>
      </c>
      <c r="E36" s="24">
        <v>5</v>
      </c>
      <c r="F36" s="24">
        <v>5</v>
      </c>
      <c r="G36" s="24">
        <v>7</v>
      </c>
      <c r="H36" s="24">
        <v>3</v>
      </c>
      <c r="I36" s="24">
        <v>2</v>
      </c>
      <c r="J36" s="24">
        <v>2</v>
      </c>
      <c r="K36" s="24">
        <v>0</v>
      </c>
      <c r="L36" s="25">
        <v>19</v>
      </c>
      <c r="M36" s="28">
        <f t="shared" si="0"/>
        <v>15</v>
      </c>
    </row>
    <row r="37" spans="1:13" ht="10.5">
      <c r="A37" s="14" t="s">
        <v>39</v>
      </c>
      <c r="B37" s="35" t="s">
        <v>97</v>
      </c>
      <c r="C37" s="6">
        <v>5</v>
      </c>
      <c r="D37" s="6">
        <v>17</v>
      </c>
      <c r="E37" s="6">
        <v>7</v>
      </c>
      <c r="F37" s="6">
        <v>7</v>
      </c>
      <c r="G37" s="6">
        <v>6</v>
      </c>
      <c r="H37" s="6">
        <v>7</v>
      </c>
      <c r="I37" s="6">
        <v>3</v>
      </c>
      <c r="J37" s="6">
        <v>3</v>
      </c>
      <c r="K37" s="6">
        <v>0</v>
      </c>
      <c r="L37" s="7">
        <v>18</v>
      </c>
      <c r="M37" s="28">
        <f t="shared" si="0"/>
        <v>19</v>
      </c>
    </row>
    <row r="38" spans="1:13" ht="11.25" thickBot="1">
      <c r="A38" s="23" t="s">
        <v>40</v>
      </c>
      <c r="B38" s="36" t="s">
        <v>79</v>
      </c>
      <c r="C38" s="93"/>
      <c r="D38" s="94"/>
      <c r="E38" s="94"/>
      <c r="F38" s="94"/>
      <c r="G38" s="94"/>
      <c r="H38" s="94"/>
      <c r="I38" s="94"/>
      <c r="J38" s="94"/>
      <c r="K38" s="94"/>
      <c r="L38" s="95"/>
      <c r="M38" s="28" t="s">
        <v>63</v>
      </c>
    </row>
    <row r="39" spans="1:13" ht="11.25" thickBot="1">
      <c r="A39" s="15" t="s">
        <v>41</v>
      </c>
      <c r="B39" s="16">
        <v>19</v>
      </c>
      <c r="C39" s="15">
        <f aca="true" t="shared" si="1" ref="C39:M39">SUM(C9:C38)</f>
        <v>140</v>
      </c>
      <c r="D39" s="15">
        <f t="shared" si="1"/>
        <v>333</v>
      </c>
      <c r="E39" s="15">
        <f t="shared" si="1"/>
        <v>94</v>
      </c>
      <c r="F39" s="15">
        <f t="shared" si="1"/>
        <v>97</v>
      </c>
      <c r="G39" s="15">
        <f t="shared" si="1"/>
        <v>131</v>
      </c>
      <c r="H39" s="15">
        <f t="shared" si="1"/>
        <v>107</v>
      </c>
      <c r="I39" s="15">
        <f t="shared" si="1"/>
        <v>53</v>
      </c>
      <c r="J39" s="15">
        <f t="shared" si="1"/>
        <v>44</v>
      </c>
      <c r="K39" s="15">
        <f t="shared" si="1"/>
        <v>8</v>
      </c>
      <c r="L39" s="26">
        <f t="shared" si="1"/>
        <v>398</v>
      </c>
      <c r="M39" s="18">
        <f t="shared" si="1"/>
        <v>457</v>
      </c>
    </row>
    <row r="40" spans="1:13" ht="11.25" thickBot="1">
      <c r="A40" s="22" t="s">
        <v>42</v>
      </c>
      <c r="B40" s="19"/>
      <c r="C40" s="77">
        <f>SUM(C39/D39)</f>
        <v>0.42042042042042044</v>
      </c>
      <c r="D40" s="78"/>
      <c r="E40" s="77">
        <f>SUM(E39/F39)</f>
        <v>0.9690721649484536</v>
      </c>
      <c r="F40" s="78"/>
      <c r="G40" s="20">
        <f>SUM(G39/B39)</f>
        <v>6.894736842105263</v>
      </c>
      <c r="H40" s="20">
        <f>SUM(H39/B39)</f>
        <v>5.631578947368421</v>
      </c>
      <c r="I40" s="42">
        <f>SUM(I39/B39)</f>
        <v>2.789473684210526</v>
      </c>
      <c r="J40" s="42">
        <f>SUM(J39/B39)</f>
        <v>2.3157894736842106</v>
      </c>
      <c r="K40" s="42">
        <f>SUM(K39/B39)</f>
        <v>0.42105263157894735</v>
      </c>
      <c r="L40" s="21">
        <f>SUM(L39/B39)</f>
        <v>20.94736842105263</v>
      </c>
      <c r="M40" s="43">
        <f>SUM(M39/B39)</f>
        <v>24.05263157894737</v>
      </c>
    </row>
  </sheetData>
  <mergeCells count="16">
    <mergeCell ref="C40:D40"/>
    <mergeCell ref="E40:F40"/>
    <mergeCell ref="C1:M6"/>
    <mergeCell ref="A7:E7"/>
    <mergeCell ref="F7:M7"/>
    <mergeCell ref="C22:L22"/>
    <mergeCell ref="C24:L24"/>
    <mergeCell ref="C25:L25"/>
    <mergeCell ref="C38:L38"/>
    <mergeCell ref="C26:L26"/>
    <mergeCell ref="C31:L31"/>
    <mergeCell ref="C32:L32"/>
    <mergeCell ref="C27:L27"/>
    <mergeCell ref="C28:L28"/>
    <mergeCell ref="C29:L29"/>
    <mergeCell ref="C30:L30"/>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M40"/>
  <sheetViews>
    <sheetView workbookViewId="0" topLeftCell="A1">
      <selection activeCell="A7" sqref="A7:E7"/>
    </sheetView>
  </sheetViews>
  <sheetFormatPr defaultColWidth="9.140625" defaultRowHeight="12.75"/>
  <cols>
    <col min="1" max="16384" width="5.00390625" style="1" customWidth="1"/>
  </cols>
  <sheetData>
    <row r="1" spans="3:13" ht="10.5">
      <c r="C1" s="113"/>
      <c r="D1" s="113"/>
      <c r="E1" s="113"/>
      <c r="F1" s="113"/>
      <c r="G1" s="113"/>
      <c r="H1" s="113"/>
      <c r="I1" s="113"/>
      <c r="J1" s="113"/>
      <c r="K1" s="113"/>
      <c r="L1" s="113"/>
      <c r="M1" s="113"/>
    </row>
    <row r="2" spans="3:13" ht="10.5">
      <c r="C2" s="113"/>
      <c r="D2" s="113"/>
      <c r="E2" s="113"/>
      <c r="F2" s="113"/>
      <c r="G2" s="113"/>
      <c r="H2" s="113"/>
      <c r="I2" s="113"/>
      <c r="J2" s="113"/>
      <c r="K2" s="113"/>
      <c r="L2" s="113"/>
      <c r="M2" s="113"/>
    </row>
    <row r="3" spans="3:13" ht="10.5">
      <c r="C3" s="113"/>
      <c r="D3" s="113"/>
      <c r="E3" s="113"/>
      <c r="F3" s="113"/>
      <c r="G3" s="113"/>
      <c r="H3" s="113"/>
      <c r="I3" s="113"/>
      <c r="J3" s="113"/>
      <c r="K3" s="113"/>
      <c r="L3" s="113"/>
      <c r="M3" s="113"/>
    </row>
    <row r="4" spans="3:13" ht="10.5">
      <c r="C4" s="113"/>
      <c r="D4" s="113"/>
      <c r="E4" s="113"/>
      <c r="F4" s="113"/>
      <c r="G4" s="113"/>
      <c r="H4" s="113"/>
      <c r="I4" s="113"/>
      <c r="J4" s="113"/>
      <c r="K4" s="113"/>
      <c r="L4" s="113"/>
      <c r="M4" s="113"/>
    </row>
    <row r="5" spans="3:13" ht="10.5">
      <c r="C5" s="113"/>
      <c r="D5" s="113"/>
      <c r="E5" s="113"/>
      <c r="F5" s="113"/>
      <c r="G5" s="113"/>
      <c r="H5" s="113"/>
      <c r="I5" s="113"/>
      <c r="J5" s="113"/>
      <c r="K5" s="113"/>
      <c r="L5" s="113"/>
      <c r="M5" s="113"/>
    </row>
    <row r="6" spans="3:13" ht="10.5">
      <c r="C6" s="113"/>
      <c r="D6" s="113"/>
      <c r="E6" s="113"/>
      <c r="F6" s="113"/>
      <c r="G6" s="113"/>
      <c r="H6" s="113"/>
      <c r="I6" s="113"/>
      <c r="J6" s="113"/>
      <c r="K6" s="113"/>
      <c r="L6" s="113"/>
      <c r="M6" s="113"/>
    </row>
    <row r="7" spans="1:13" ht="11.25" thickBot="1">
      <c r="A7" s="80" t="s">
        <v>49</v>
      </c>
      <c r="B7" s="80"/>
      <c r="C7" s="80"/>
      <c r="D7" s="80"/>
      <c r="E7" s="80"/>
      <c r="F7" s="114"/>
      <c r="G7" s="113"/>
      <c r="H7" s="113"/>
      <c r="I7" s="113"/>
      <c r="J7" s="113"/>
      <c r="K7" s="113"/>
      <c r="L7" s="113"/>
      <c r="M7" s="113"/>
    </row>
    <row r="8" spans="1:13" ht="11.25" thickBot="1">
      <c r="A8" s="9"/>
      <c r="B8" s="13" t="s">
        <v>45</v>
      </c>
      <c r="C8" s="9" t="s">
        <v>0</v>
      </c>
      <c r="D8" s="9" t="s">
        <v>1</v>
      </c>
      <c r="E8" s="9" t="s">
        <v>2</v>
      </c>
      <c r="F8" s="9" t="s">
        <v>3</v>
      </c>
      <c r="G8" s="9" t="s">
        <v>4</v>
      </c>
      <c r="H8" s="9" t="s">
        <v>5</v>
      </c>
      <c r="I8" s="9" t="s">
        <v>6</v>
      </c>
      <c r="J8" s="9" t="s">
        <v>7</v>
      </c>
      <c r="K8" s="9" t="s">
        <v>8</v>
      </c>
      <c r="L8" s="10" t="s">
        <v>9</v>
      </c>
      <c r="M8" s="17" t="s">
        <v>10</v>
      </c>
    </row>
    <row r="9" spans="1:13" ht="10.5">
      <c r="A9" s="14" t="s">
        <v>11</v>
      </c>
      <c r="B9" s="35" t="s">
        <v>78</v>
      </c>
      <c r="C9" s="6">
        <v>4</v>
      </c>
      <c r="D9" s="6">
        <v>15</v>
      </c>
      <c r="E9" s="6">
        <v>6</v>
      </c>
      <c r="F9" s="6">
        <v>6</v>
      </c>
      <c r="G9" s="6">
        <v>9</v>
      </c>
      <c r="H9" s="6">
        <v>3</v>
      </c>
      <c r="I9" s="6">
        <v>1</v>
      </c>
      <c r="J9" s="6">
        <v>5</v>
      </c>
      <c r="K9" s="6">
        <v>1</v>
      </c>
      <c r="L9" s="7">
        <v>14</v>
      </c>
      <c r="M9" s="27">
        <f aca="true" t="shared" si="0" ref="M9:M38">SUM(L9+G9+H9+I9+K9-J9-(D9-C9)-(F9-E9))</f>
        <v>12</v>
      </c>
    </row>
    <row r="10" spans="1:13" ht="10.5">
      <c r="A10" s="23" t="s">
        <v>12</v>
      </c>
      <c r="B10" s="36" t="s">
        <v>79</v>
      </c>
      <c r="C10" s="24">
        <v>5</v>
      </c>
      <c r="D10" s="24">
        <v>13</v>
      </c>
      <c r="E10" s="24">
        <v>8</v>
      </c>
      <c r="F10" s="24">
        <v>10</v>
      </c>
      <c r="G10" s="24">
        <v>12</v>
      </c>
      <c r="H10" s="24">
        <v>1</v>
      </c>
      <c r="I10" s="24">
        <v>2</v>
      </c>
      <c r="J10" s="24">
        <v>2</v>
      </c>
      <c r="K10" s="24">
        <v>5</v>
      </c>
      <c r="L10" s="25">
        <v>18</v>
      </c>
      <c r="M10" s="29">
        <f t="shared" si="0"/>
        <v>26</v>
      </c>
    </row>
    <row r="11" spans="1:13" ht="10.5">
      <c r="A11" s="14" t="s">
        <v>13</v>
      </c>
      <c r="B11" s="35" t="s">
        <v>93</v>
      </c>
      <c r="C11" s="6">
        <v>6</v>
      </c>
      <c r="D11" s="6">
        <v>13</v>
      </c>
      <c r="E11" s="6">
        <v>2</v>
      </c>
      <c r="F11" s="6">
        <v>4</v>
      </c>
      <c r="G11" s="6">
        <v>14</v>
      </c>
      <c r="H11" s="6">
        <v>4</v>
      </c>
      <c r="I11" s="6">
        <v>1</v>
      </c>
      <c r="J11" s="6">
        <v>2</v>
      </c>
      <c r="K11" s="6">
        <v>3</v>
      </c>
      <c r="L11" s="7">
        <v>16</v>
      </c>
      <c r="M11" s="29">
        <f>SUM(L11+G11+H11+I11+K11-J11-(D11-C11)-(F11-E11))</f>
        <v>27</v>
      </c>
    </row>
    <row r="12" spans="1:13" ht="10.5">
      <c r="A12" s="23" t="s">
        <v>14</v>
      </c>
      <c r="B12" s="36" t="s">
        <v>77</v>
      </c>
      <c r="C12" s="24">
        <v>6</v>
      </c>
      <c r="D12" s="24">
        <v>12</v>
      </c>
      <c r="E12" s="24">
        <v>3</v>
      </c>
      <c r="F12" s="24">
        <v>5</v>
      </c>
      <c r="G12" s="24">
        <v>7</v>
      </c>
      <c r="H12" s="24">
        <v>3</v>
      </c>
      <c r="I12" s="24">
        <v>2</v>
      </c>
      <c r="J12" s="24">
        <v>3</v>
      </c>
      <c r="K12" s="24">
        <v>0</v>
      </c>
      <c r="L12" s="25">
        <v>16</v>
      </c>
      <c r="M12" s="28">
        <f>SUM(L12+G12+H12+I12+K12-J12-(D12-C12)-(F12-E12))</f>
        <v>17</v>
      </c>
    </row>
    <row r="13" spans="1:13" ht="10.5">
      <c r="A13" s="14" t="s">
        <v>15</v>
      </c>
      <c r="B13" s="35" t="s">
        <v>86</v>
      </c>
      <c r="C13" s="6">
        <v>4</v>
      </c>
      <c r="D13" s="6">
        <v>11</v>
      </c>
      <c r="E13" s="6">
        <v>5</v>
      </c>
      <c r="F13" s="6">
        <v>8</v>
      </c>
      <c r="G13" s="6">
        <v>8</v>
      </c>
      <c r="H13" s="6">
        <v>3</v>
      </c>
      <c r="I13" s="6">
        <v>3</v>
      </c>
      <c r="J13" s="6">
        <v>3</v>
      </c>
      <c r="K13" s="6">
        <v>6</v>
      </c>
      <c r="L13" s="7">
        <v>13</v>
      </c>
      <c r="M13" s="28">
        <f>SUM(L13+G13+H13+I13+K13-J13-(D13-C13)-(F13-E13))</f>
        <v>20</v>
      </c>
    </row>
    <row r="14" spans="1:13" ht="10.5">
      <c r="A14" s="23" t="s">
        <v>16</v>
      </c>
      <c r="B14" s="36" t="s">
        <v>101</v>
      </c>
      <c r="C14" s="24">
        <v>8</v>
      </c>
      <c r="D14" s="24">
        <v>15</v>
      </c>
      <c r="E14" s="24">
        <v>4</v>
      </c>
      <c r="F14" s="24">
        <v>6</v>
      </c>
      <c r="G14" s="24">
        <v>8</v>
      </c>
      <c r="H14" s="24">
        <v>2</v>
      </c>
      <c r="I14" s="24">
        <v>1</v>
      </c>
      <c r="J14" s="24">
        <v>2</v>
      </c>
      <c r="K14" s="24">
        <v>1</v>
      </c>
      <c r="L14" s="25">
        <v>20</v>
      </c>
      <c r="M14" s="28">
        <f t="shared" si="0"/>
        <v>21</v>
      </c>
    </row>
    <row r="15" spans="1:13" ht="10.5">
      <c r="A15" s="14" t="s">
        <v>17</v>
      </c>
      <c r="B15" s="35" t="s">
        <v>70</v>
      </c>
      <c r="C15" s="6">
        <v>14</v>
      </c>
      <c r="D15" s="6">
        <v>22</v>
      </c>
      <c r="E15" s="6">
        <v>6</v>
      </c>
      <c r="F15" s="6">
        <v>10</v>
      </c>
      <c r="G15" s="6">
        <v>9</v>
      </c>
      <c r="H15" s="6">
        <v>3</v>
      </c>
      <c r="I15" s="6">
        <v>3</v>
      </c>
      <c r="J15" s="6">
        <v>5</v>
      </c>
      <c r="K15" s="6">
        <v>3</v>
      </c>
      <c r="L15" s="7">
        <v>34</v>
      </c>
      <c r="M15" s="28">
        <f t="shared" si="0"/>
        <v>35</v>
      </c>
    </row>
    <row r="16" spans="1:13" ht="10.5">
      <c r="A16" s="23" t="s">
        <v>18</v>
      </c>
      <c r="B16" s="36" t="s">
        <v>101</v>
      </c>
      <c r="C16" s="24">
        <v>7</v>
      </c>
      <c r="D16" s="24">
        <v>15</v>
      </c>
      <c r="E16" s="24">
        <v>5</v>
      </c>
      <c r="F16" s="24">
        <v>9</v>
      </c>
      <c r="G16" s="24">
        <v>2</v>
      </c>
      <c r="H16" s="24">
        <v>1</v>
      </c>
      <c r="I16" s="24">
        <v>2</v>
      </c>
      <c r="J16" s="24">
        <v>2</v>
      </c>
      <c r="K16" s="24">
        <v>1</v>
      </c>
      <c r="L16" s="25">
        <v>19</v>
      </c>
      <c r="M16" s="28">
        <f t="shared" si="0"/>
        <v>11</v>
      </c>
    </row>
    <row r="17" spans="1:13" ht="10.5">
      <c r="A17" s="14" t="s">
        <v>19</v>
      </c>
      <c r="B17" s="35" t="s">
        <v>75</v>
      </c>
      <c r="C17" s="6">
        <v>4</v>
      </c>
      <c r="D17" s="6">
        <v>9</v>
      </c>
      <c r="E17" s="6">
        <v>1</v>
      </c>
      <c r="F17" s="6">
        <v>1</v>
      </c>
      <c r="G17" s="6">
        <v>8</v>
      </c>
      <c r="H17" s="6">
        <v>3</v>
      </c>
      <c r="I17" s="6">
        <v>2</v>
      </c>
      <c r="J17" s="6">
        <v>5</v>
      </c>
      <c r="K17" s="6">
        <v>4</v>
      </c>
      <c r="L17" s="7">
        <v>9</v>
      </c>
      <c r="M17" s="28">
        <f t="shared" si="0"/>
        <v>16</v>
      </c>
    </row>
    <row r="18" spans="1:13" ht="10.5">
      <c r="A18" s="23" t="s">
        <v>20</v>
      </c>
      <c r="B18" s="36" t="s">
        <v>95</v>
      </c>
      <c r="C18" s="24">
        <v>11</v>
      </c>
      <c r="D18" s="24">
        <v>16</v>
      </c>
      <c r="E18" s="24">
        <v>2</v>
      </c>
      <c r="F18" s="24">
        <v>2</v>
      </c>
      <c r="G18" s="24">
        <v>9</v>
      </c>
      <c r="H18" s="24">
        <v>7</v>
      </c>
      <c r="I18" s="24">
        <v>2</v>
      </c>
      <c r="J18" s="24">
        <v>4</v>
      </c>
      <c r="K18" s="24">
        <v>2</v>
      </c>
      <c r="L18" s="25">
        <v>24</v>
      </c>
      <c r="M18" s="28">
        <f t="shared" si="0"/>
        <v>35</v>
      </c>
    </row>
    <row r="19" spans="1:13" ht="10.5">
      <c r="A19" s="14" t="s">
        <v>21</v>
      </c>
      <c r="B19" s="35" t="s">
        <v>85</v>
      </c>
      <c r="C19" s="6">
        <v>8</v>
      </c>
      <c r="D19" s="6">
        <v>13</v>
      </c>
      <c r="E19" s="6">
        <v>1</v>
      </c>
      <c r="F19" s="6">
        <v>1</v>
      </c>
      <c r="G19" s="6">
        <v>4</v>
      </c>
      <c r="H19" s="6">
        <v>1</v>
      </c>
      <c r="I19" s="6">
        <v>3</v>
      </c>
      <c r="J19" s="6">
        <v>4</v>
      </c>
      <c r="K19" s="6">
        <v>2</v>
      </c>
      <c r="L19" s="7">
        <v>17</v>
      </c>
      <c r="M19" s="28">
        <f t="shared" si="0"/>
        <v>18</v>
      </c>
    </row>
    <row r="20" spans="1:13" ht="10.5">
      <c r="A20" s="23" t="s">
        <v>22</v>
      </c>
      <c r="B20" s="36" t="s">
        <v>80</v>
      </c>
      <c r="C20" s="24">
        <v>5</v>
      </c>
      <c r="D20" s="24">
        <v>13</v>
      </c>
      <c r="E20" s="24">
        <v>4</v>
      </c>
      <c r="F20" s="24">
        <v>4</v>
      </c>
      <c r="G20" s="24">
        <v>5</v>
      </c>
      <c r="H20" s="24">
        <v>2</v>
      </c>
      <c r="I20" s="24">
        <v>3</v>
      </c>
      <c r="J20" s="24">
        <v>2</v>
      </c>
      <c r="K20" s="24">
        <v>5</v>
      </c>
      <c r="L20" s="25">
        <v>14</v>
      </c>
      <c r="M20" s="28">
        <f t="shared" si="0"/>
        <v>19</v>
      </c>
    </row>
    <row r="21" spans="1:13" ht="10.5">
      <c r="A21" s="14" t="s">
        <v>23</v>
      </c>
      <c r="B21" s="35" t="s">
        <v>85</v>
      </c>
      <c r="C21" s="6">
        <v>8</v>
      </c>
      <c r="D21" s="6">
        <v>13</v>
      </c>
      <c r="E21" s="6">
        <v>1</v>
      </c>
      <c r="F21" s="6">
        <v>1</v>
      </c>
      <c r="G21" s="6">
        <v>4</v>
      </c>
      <c r="H21" s="6">
        <v>1</v>
      </c>
      <c r="I21" s="6">
        <v>3</v>
      </c>
      <c r="J21" s="6">
        <v>4</v>
      </c>
      <c r="K21" s="6">
        <v>2</v>
      </c>
      <c r="L21" s="7">
        <v>17</v>
      </c>
      <c r="M21" s="29">
        <f t="shared" si="0"/>
        <v>18</v>
      </c>
    </row>
    <row r="22" spans="1:13" ht="10.5">
      <c r="A22" s="23" t="s">
        <v>24</v>
      </c>
      <c r="B22" s="36" t="s">
        <v>94</v>
      </c>
      <c r="C22" s="24">
        <v>10</v>
      </c>
      <c r="D22" s="24">
        <v>21</v>
      </c>
      <c r="E22" s="24">
        <v>1</v>
      </c>
      <c r="F22" s="24">
        <v>2</v>
      </c>
      <c r="G22" s="24">
        <v>10</v>
      </c>
      <c r="H22" s="24">
        <v>8</v>
      </c>
      <c r="I22" s="24">
        <v>3</v>
      </c>
      <c r="J22" s="24">
        <v>3</v>
      </c>
      <c r="K22" s="24">
        <v>1</v>
      </c>
      <c r="L22" s="25">
        <v>21</v>
      </c>
      <c r="M22" s="28">
        <f t="shared" si="0"/>
        <v>28</v>
      </c>
    </row>
    <row r="23" spans="1:13" ht="10.5">
      <c r="A23" s="14" t="s">
        <v>25</v>
      </c>
      <c r="B23" s="35" t="s">
        <v>70</v>
      </c>
      <c r="C23" s="6">
        <v>9</v>
      </c>
      <c r="D23" s="6">
        <v>14</v>
      </c>
      <c r="E23" s="6">
        <v>5</v>
      </c>
      <c r="F23" s="6">
        <v>6</v>
      </c>
      <c r="G23" s="6">
        <v>8</v>
      </c>
      <c r="H23" s="6">
        <v>5</v>
      </c>
      <c r="I23" s="6">
        <v>0</v>
      </c>
      <c r="J23" s="6">
        <v>1</v>
      </c>
      <c r="K23" s="6">
        <v>3</v>
      </c>
      <c r="L23" s="7">
        <v>23</v>
      </c>
      <c r="M23" s="29">
        <f t="shared" si="0"/>
        <v>32</v>
      </c>
    </row>
    <row r="24" spans="1:13" ht="10.5">
      <c r="A24" s="23" t="s">
        <v>26</v>
      </c>
      <c r="B24" s="36" t="s">
        <v>101</v>
      </c>
      <c r="C24" s="24">
        <v>5</v>
      </c>
      <c r="D24" s="24">
        <v>13</v>
      </c>
      <c r="E24" s="24">
        <v>5</v>
      </c>
      <c r="F24" s="24">
        <v>9</v>
      </c>
      <c r="G24" s="24">
        <v>8</v>
      </c>
      <c r="H24" s="24">
        <v>4</v>
      </c>
      <c r="I24" s="24">
        <v>3</v>
      </c>
      <c r="J24" s="24">
        <v>2</v>
      </c>
      <c r="K24" s="24">
        <v>3</v>
      </c>
      <c r="L24" s="25">
        <v>15</v>
      </c>
      <c r="M24" s="28">
        <f t="shared" si="0"/>
        <v>19</v>
      </c>
    </row>
    <row r="25" spans="1:13" ht="10.5">
      <c r="A25" s="14" t="s">
        <v>27</v>
      </c>
      <c r="B25" s="35" t="s">
        <v>78</v>
      </c>
      <c r="C25" s="6">
        <v>12</v>
      </c>
      <c r="D25" s="6">
        <v>21</v>
      </c>
      <c r="E25" s="6">
        <v>5</v>
      </c>
      <c r="F25" s="6">
        <v>6</v>
      </c>
      <c r="G25" s="6">
        <v>6</v>
      </c>
      <c r="H25" s="6">
        <v>2</v>
      </c>
      <c r="I25" s="6">
        <v>0</v>
      </c>
      <c r="J25" s="6">
        <v>4</v>
      </c>
      <c r="K25" s="6">
        <v>3</v>
      </c>
      <c r="L25" s="7">
        <v>30</v>
      </c>
      <c r="M25" s="29">
        <f t="shared" si="0"/>
        <v>27</v>
      </c>
    </row>
    <row r="26" spans="1:13" ht="10.5">
      <c r="A26" s="23" t="s">
        <v>28</v>
      </c>
      <c r="B26" s="36" t="s">
        <v>84</v>
      </c>
      <c r="C26" s="24">
        <v>7</v>
      </c>
      <c r="D26" s="24">
        <v>14</v>
      </c>
      <c r="E26" s="24">
        <v>2</v>
      </c>
      <c r="F26" s="24">
        <v>2</v>
      </c>
      <c r="G26" s="24">
        <v>9</v>
      </c>
      <c r="H26" s="24">
        <v>4</v>
      </c>
      <c r="I26" s="24">
        <v>0</v>
      </c>
      <c r="J26" s="24">
        <v>6</v>
      </c>
      <c r="K26" s="24">
        <v>2</v>
      </c>
      <c r="L26" s="25">
        <v>17</v>
      </c>
      <c r="M26" s="28">
        <f t="shared" si="0"/>
        <v>19</v>
      </c>
    </row>
    <row r="27" spans="1:13" ht="10.5">
      <c r="A27" s="14" t="s">
        <v>29</v>
      </c>
      <c r="B27" s="35" t="s">
        <v>88</v>
      </c>
      <c r="C27" s="6">
        <v>2</v>
      </c>
      <c r="D27" s="6">
        <v>12</v>
      </c>
      <c r="E27" s="6">
        <v>2</v>
      </c>
      <c r="F27" s="6">
        <v>2</v>
      </c>
      <c r="G27" s="6">
        <v>13</v>
      </c>
      <c r="H27" s="6">
        <v>4</v>
      </c>
      <c r="I27" s="6">
        <v>3</v>
      </c>
      <c r="J27" s="6">
        <v>8</v>
      </c>
      <c r="K27" s="6">
        <v>1</v>
      </c>
      <c r="L27" s="7">
        <v>6</v>
      </c>
      <c r="M27" s="28">
        <f t="shared" si="0"/>
        <v>9</v>
      </c>
    </row>
    <row r="28" spans="1:13" ht="10.5">
      <c r="A28" s="23" t="s">
        <v>30</v>
      </c>
      <c r="B28" s="36" t="s">
        <v>74</v>
      </c>
      <c r="C28" s="24">
        <v>11</v>
      </c>
      <c r="D28" s="24">
        <v>19</v>
      </c>
      <c r="E28" s="24">
        <v>2</v>
      </c>
      <c r="F28" s="24">
        <v>3</v>
      </c>
      <c r="G28" s="24">
        <v>9</v>
      </c>
      <c r="H28" s="24">
        <v>1</v>
      </c>
      <c r="I28" s="24">
        <v>0</v>
      </c>
      <c r="J28" s="24">
        <v>2</v>
      </c>
      <c r="K28" s="24">
        <v>2</v>
      </c>
      <c r="L28" s="25">
        <v>25</v>
      </c>
      <c r="M28" s="28">
        <f t="shared" si="0"/>
        <v>26</v>
      </c>
    </row>
    <row r="29" spans="1:13" ht="10.5">
      <c r="A29" s="14" t="s">
        <v>31</v>
      </c>
      <c r="B29" s="35" t="s">
        <v>72</v>
      </c>
      <c r="C29" s="6">
        <v>8</v>
      </c>
      <c r="D29" s="6">
        <v>22</v>
      </c>
      <c r="E29" s="6">
        <v>5</v>
      </c>
      <c r="F29" s="6">
        <v>8</v>
      </c>
      <c r="G29" s="6">
        <v>9</v>
      </c>
      <c r="H29" s="6">
        <v>1</v>
      </c>
      <c r="I29" s="6">
        <v>0</v>
      </c>
      <c r="J29" s="6">
        <v>3</v>
      </c>
      <c r="K29" s="6">
        <v>3</v>
      </c>
      <c r="L29" s="7">
        <v>22</v>
      </c>
      <c r="M29" s="28">
        <f t="shared" si="0"/>
        <v>15</v>
      </c>
    </row>
    <row r="30" spans="1:13" ht="10.5">
      <c r="A30" s="23" t="s">
        <v>32</v>
      </c>
      <c r="B30" s="36" t="s">
        <v>99</v>
      </c>
      <c r="C30" s="24">
        <v>6</v>
      </c>
      <c r="D30" s="24">
        <v>10</v>
      </c>
      <c r="E30" s="24">
        <v>0</v>
      </c>
      <c r="F30" s="24">
        <v>2</v>
      </c>
      <c r="G30" s="24">
        <v>7</v>
      </c>
      <c r="H30" s="24">
        <v>3</v>
      </c>
      <c r="I30" s="24">
        <v>0</v>
      </c>
      <c r="J30" s="24">
        <v>2</v>
      </c>
      <c r="K30" s="24">
        <v>2</v>
      </c>
      <c r="L30" s="25">
        <v>12</v>
      </c>
      <c r="M30" s="28">
        <f t="shared" si="0"/>
        <v>16</v>
      </c>
    </row>
    <row r="31" spans="1:13" ht="10.5">
      <c r="A31" s="14" t="s">
        <v>33</v>
      </c>
      <c r="B31" s="35" t="s">
        <v>83</v>
      </c>
      <c r="C31" s="6">
        <v>5</v>
      </c>
      <c r="D31" s="6">
        <v>11</v>
      </c>
      <c r="E31" s="6">
        <v>3</v>
      </c>
      <c r="F31" s="6">
        <v>4</v>
      </c>
      <c r="G31" s="6">
        <v>8</v>
      </c>
      <c r="H31" s="6">
        <v>0</v>
      </c>
      <c r="I31" s="6">
        <v>0</v>
      </c>
      <c r="J31" s="6">
        <v>1</v>
      </c>
      <c r="K31" s="6">
        <v>3</v>
      </c>
      <c r="L31" s="7">
        <v>13</v>
      </c>
      <c r="M31" s="28">
        <f t="shared" si="0"/>
        <v>16</v>
      </c>
    </row>
    <row r="32" spans="1:13" ht="10.5">
      <c r="A32" s="23" t="s">
        <v>34</v>
      </c>
      <c r="B32" s="36" t="s">
        <v>91</v>
      </c>
      <c r="C32" s="24">
        <v>7</v>
      </c>
      <c r="D32" s="24">
        <v>13</v>
      </c>
      <c r="E32" s="24">
        <v>2</v>
      </c>
      <c r="F32" s="24">
        <v>2</v>
      </c>
      <c r="G32" s="24">
        <v>12</v>
      </c>
      <c r="H32" s="24">
        <v>5</v>
      </c>
      <c r="I32" s="24">
        <v>0</v>
      </c>
      <c r="J32" s="24">
        <v>2</v>
      </c>
      <c r="K32" s="24">
        <v>2</v>
      </c>
      <c r="L32" s="25">
        <v>16</v>
      </c>
      <c r="M32" s="28">
        <f t="shared" si="0"/>
        <v>27</v>
      </c>
    </row>
    <row r="33" spans="1:13" ht="10.5">
      <c r="A33" s="14" t="s">
        <v>35</v>
      </c>
      <c r="B33" s="35" t="s">
        <v>94</v>
      </c>
      <c r="C33" s="6">
        <v>10</v>
      </c>
      <c r="D33" s="6">
        <v>15</v>
      </c>
      <c r="E33" s="6">
        <v>5</v>
      </c>
      <c r="F33" s="6">
        <v>7</v>
      </c>
      <c r="G33" s="6">
        <v>8</v>
      </c>
      <c r="H33" s="6">
        <v>1</v>
      </c>
      <c r="I33" s="6">
        <v>1</v>
      </c>
      <c r="J33" s="6">
        <v>0</v>
      </c>
      <c r="K33" s="6">
        <v>1</v>
      </c>
      <c r="L33" s="7">
        <v>25</v>
      </c>
      <c r="M33" s="28">
        <f t="shared" si="0"/>
        <v>29</v>
      </c>
    </row>
    <row r="34" spans="1:13" ht="10.5">
      <c r="A34" s="23" t="s">
        <v>36</v>
      </c>
      <c r="B34" s="36" t="s">
        <v>93</v>
      </c>
      <c r="C34" s="24">
        <v>7</v>
      </c>
      <c r="D34" s="24">
        <v>10</v>
      </c>
      <c r="E34" s="24">
        <v>3</v>
      </c>
      <c r="F34" s="24">
        <v>3</v>
      </c>
      <c r="G34" s="24">
        <v>8</v>
      </c>
      <c r="H34" s="24">
        <v>0</v>
      </c>
      <c r="I34" s="24">
        <v>2</v>
      </c>
      <c r="J34" s="24">
        <v>0</v>
      </c>
      <c r="K34" s="24">
        <v>2</v>
      </c>
      <c r="L34" s="25">
        <v>17</v>
      </c>
      <c r="M34" s="28">
        <f t="shared" si="0"/>
        <v>26</v>
      </c>
    </row>
    <row r="35" spans="1:13" ht="10.5">
      <c r="A35" s="14" t="s">
        <v>37</v>
      </c>
      <c r="B35" s="35" t="s">
        <v>91</v>
      </c>
      <c r="C35" s="6">
        <v>7</v>
      </c>
      <c r="D35" s="6">
        <v>13</v>
      </c>
      <c r="E35" s="6">
        <v>4</v>
      </c>
      <c r="F35" s="6">
        <v>5</v>
      </c>
      <c r="G35" s="6">
        <v>9</v>
      </c>
      <c r="H35" s="6">
        <v>2</v>
      </c>
      <c r="I35" s="6">
        <v>1</v>
      </c>
      <c r="J35" s="6">
        <v>3</v>
      </c>
      <c r="K35" s="6">
        <v>2</v>
      </c>
      <c r="L35" s="7">
        <v>19</v>
      </c>
      <c r="M35" s="29">
        <f t="shared" si="0"/>
        <v>23</v>
      </c>
    </row>
    <row r="36" spans="1:13" ht="10.5">
      <c r="A36" s="23" t="s">
        <v>38</v>
      </c>
      <c r="B36" s="36" t="s">
        <v>75</v>
      </c>
      <c r="C36" s="24">
        <v>6</v>
      </c>
      <c r="D36" s="24">
        <v>12</v>
      </c>
      <c r="E36" s="24">
        <v>4</v>
      </c>
      <c r="F36" s="24">
        <v>6</v>
      </c>
      <c r="G36" s="24">
        <v>4</v>
      </c>
      <c r="H36" s="24">
        <v>2</v>
      </c>
      <c r="I36" s="24">
        <v>0</v>
      </c>
      <c r="J36" s="24">
        <v>2</v>
      </c>
      <c r="K36" s="24">
        <v>1</v>
      </c>
      <c r="L36" s="25">
        <v>16</v>
      </c>
      <c r="M36" s="28">
        <f t="shared" si="0"/>
        <v>13</v>
      </c>
    </row>
    <row r="37" spans="1:13" ht="10.5">
      <c r="A37" s="14" t="s">
        <v>39</v>
      </c>
      <c r="B37" s="35" t="s">
        <v>75</v>
      </c>
      <c r="C37" s="6">
        <v>3</v>
      </c>
      <c r="D37" s="6">
        <v>10</v>
      </c>
      <c r="E37" s="6">
        <v>6</v>
      </c>
      <c r="F37" s="6">
        <v>11</v>
      </c>
      <c r="G37" s="6">
        <v>10</v>
      </c>
      <c r="H37" s="6">
        <v>1</v>
      </c>
      <c r="I37" s="6">
        <v>1</v>
      </c>
      <c r="J37" s="6">
        <v>5</v>
      </c>
      <c r="K37" s="6">
        <v>4</v>
      </c>
      <c r="L37" s="7">
        <v>12</v>
      </c>
      <c r="M37" s="28">
        <f t="shared" si="0"/>
        <v>11</v>
      </c>
    </row>
    <row r="38" spans="1:13" ht="11.25" thickBot="1">
      <c r="A38" s="23" t="s">
        <v>40</v>
      </c>
      <c r="B38" s="36" t="s">
        <v>76</v>
      </c>
      <c r="C38" s="24">
        <v>11</v>
      </c>
      <c r="D38" s="24">
        <v>13</v>
      </c>
      <c r="E38" s="24">
        <v>4</v>
      </c>
      <c r="F38" s="24">
        <v>5</v>
      </c>
      <c r="G38" s="24">
        <v>8</v>
      </c>
      <c r="H38" s="24">
        <v>6</v>
      </c>
      <c r="I38" s="24">
        <v>3</v>
      </c>
      <c r="J38" s="24">
        <v>0</v>
      </c>
      <c r="K38" s="24">
        <v>1</v>
      </c>
      <c r="L38" s="25">
        <v>26</v>
      </c>
      <c r="M38" s="28">
        <f t="shared" si="0"/>
        <v>41</v>
      </c>
    </row>
    <row r="39" spans="1:13" ht="11.25" thickBot="1">
      <c r="A39" s="15" t="s">
        <v>41</v>
      </c>
      <c r="B39" s="16">
        <v>30</v>
      </c>
      <c r="C39" s="15">
        <f aca="true" t="shared" si="1" ref="C39:M39">SUM(C9:C38)</f>
        <v>216</v>
      </c>
      <c r="D39" s="15">
        <f t="shared" si="1"/>
        <v>423</v>
      </c>
      <c r="E39" s="15">
        <f t="shared" si="1"/>
        <v>106</v>
      </c>
      <c r="F39" s="15">
        <f t="shared" si="1"/>
        <v>150</v>
      </c>
      <c r="G39" s="15">
        <f t="shared" si="1"/>
        <v>245</v>
      </c>
      <c r="H39" s="15">
        <f t="shared" si="1"/>
        <v>83</v>
      </c>
      <c r="I39" s="15">
        <f t="shared" si="1"/>
        <v>45</v>
      </c>
      <c r="J39" s="15">
        <f t="shared" si="1"/>
        <v>87</v>
      </c>
      <c r="K39" s="15">
        <f t="shared" si="1"/>
        <v>71</v>
      </c>
      <c r="L39" s="26">
        <f t="shared" si="1"/>
        <v>546</v>
      </c>
      <c r="M39" s="18">
        <f t="shared" si="1"/>
        <v>652</v>
      </c>
    </row>
    <row r="40" spans="1:13" ht="11.25" thickBot="1">
      <c r="A40" s="22" t="s">
        <v>42</v>
      </c>
      <c r="B40" s="19"/>
      <c r="C40" s="77">
        <f>SUM(C39/D39)</f>
        <v>0.5106382978723404</v>
      </c>
      <c r="D40" s="78"/>
      <c r="E40" s="77">
        <f>SUM(E39/F39)</f>
        <v>0.7066666666666667</v>
      </c>
      <c r="F40" s="78"/>
      <c r="G40" s="20">
        <f>SUM(G39/B39)</f>
        <v>8.166666666666666</v>
      </c>
      <c r="H40" s="20">
        <f>SUM(H39/B39)</f>
        <v>2.7666666666666666</v>
      </c>
      <c r="I40" s="42">
        <f>SUM(I39/B39)</f>
        <v>1.5</v>
      </c>
      <c r="J40" s="42">
        <f>SUM(J39/B39)</f>
        <v>2.9</v>
      </c>
      <c r="K40" s="42">
        <f>SUM(K39/B39)</f>
        <v>2.3666666666666667</v>
      </c>
      <c r="L40" s="21">
        <f>SUM(L39/B39)</f>
        <v>18.2</v>
      </c>
      <c r="M40" s="43">
        <f>SUM(M39/B39)</f>
        <v>21.733333333333334</v>
      </c>
    </row>
  </sheetData>
  <mergeCells count="5">
    <mergeCell ref="C40:D40"/>
    <mergeCell ref="E40:F40"/>
    <mergeCell ref="C1:M6"/>
    <mergeCell ref="A7:E7"/>
    <mergeCell ref="F7:M7"/>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M27"/>
  <sheetViews>
    <sheetView workbookViewId="0" topLeftCell="A1">
      <selection activeCell="A7" sqref="A7:E7"/>
    </sheetView>
  </sheetViews>
  <sheetFormatPr defaultColWidth="9.140625" defaultRowHeight="12.75"/>
  <cols>
    <col min="1" max="16384" width="5.00390625" style="1" customWidth="1"/>
  </cols>
  <sheetData>
    <row r="1" spans="3:13" ht="10.5">
      <c r="C1" s="115"/>
      <c r="D1" s="115"/>
      <c r="E1" s="115"/>
      <c r="F1" s="115"/>
      <c r="G1" s="115"/>
      <c r="H1" s="115"/>
      <c r="I1" s="115"/>
      <c r="J1" s="115"/>
      <c r="K1" s="115"/>
      <c r="L1" s="115"/>
      <c r="M1" s="115"/>
    </row>
    <row r="2" spans="3:13" ht="10.5">
      <c r="C2" s="115"/>
      <c r="D2" s="115"/>
      <c r="E2" s="115"/>
      <c r="F2" s="115"/>
      <c r="G2" s="115"/>
      <c r="H2" s="115"/>
      <c r="I2" s="115"/>
      <c r="J2" s="115"/>
      <c r="K2" s="115"/>
      <c r="L2" s="115"/>
      <c r="M2" s="115"/>
    </row>
    <row r="3" spans="3:13" ht="10.5">
      <c r="C3" s="115"/>
      <c r="D3" s="115"/>
      <c r="E3" s="115"/>
      <c r="F3" s="115"/>
      <c r="G3" s="115"/>
      <c r="H3" s="115"/>
      <c r="I3" s="115"/>
      <c r="J3" s="115"/>
      <c r="K3" s="115"/>
      <c r="L3" s="115"/>
      <c r="M3" s="115"/>
    </row>
    <row r="4" spans="3:13" ht="10.5">
      <c r="C4" s="115"/>
      <c r="D4" s="115"/>
      <c r="E4" s="115"/>
      <c r="F4" s="115"/>
      <c r="G4" s="115"/>
      <c r="H4" s="115"/>
      <c r="I4" s="115"/>
      <c r="J4" s="115"/>
      <c r="K4" s="115"/>
      <c r="L4" s="115"/>
      <c r="M4" s="115"/>
    </row>
    <row r="5" spans="3:13" ht="10.5">
      <c r="C5" s="115"/>
      <c r="D5" s="115"/>
      <c r="E5" s="115"/>
      <c r="F5" s="115"/>
      <c r="G5" s="115"/>
      <c r="H5" s="115"/>
      <c r="I5" s="115"/>
      <c r="J5" s="115"/>
      <c r="K5" s="115"/>
      <c r="L5" s="115"/>
      <c r="M5" s="115"/>
    </row>
    <row r="6" spans="3:13" ht="10.5">
      <c r="C6" s="115"/>
      <c r="D6" s="115"/>
      <c r="E6" s="115"/>
      <c r="F6" s="115"/>
      <c r="G6" s="115"/>
      <c r="H6" s="115"/>
      <c r="I6" s="115"/>
      <c r="J6" s="115"/>
      <c r="K6" s="115"/>
      <c r="L6" s="115"/>
      <c r="M6" s="115"/>
    </row>
    <row r="7" spans="1:13" ht="11.25" thickBot="1">
      <c r="A7" s="80" t="s">
        <v>56</v>
      </c>
      <c r="B7" s="80"/>
      <c r="C7" s="80"/>
      <c r="D7" s="80"/>
      <c r="E7" s="80"/>
      <c r="F7" s="116"/>
      <c r="G7" s="115"/>
      <c r="H7" s="115"/>
      <c r="I7" s="115"/>
      <c r="J7" s="115"/>
      <c r="K7" s="115"/>
      <c r="L7" s="115"/>
      <c r="M7" s="115"/>
    </row>
    <row r="8" spans="1:13" ht="11.25" thickBot="1">
      <c r="A8" s="9"/>
      <c r="B8" s="13" t="s">
        <v>45</v>
      </c>
      <c r="C8" s="9" t="s">
        <v>0</v>
      </c>
      <c r="D8" s="9" t="s">
        <v>1</v>
      </c>
      <c r="E8" s="9" t="s">
        <v>2</v>
      </c>
      <c r="F8" s="9" t="s">
        <v>3</v>
      </c>
      <c r="G8" s="9" t="s">
        <v>4</v>
      </c>
      <c r="H8" s="9" t="s">
        <v>5</v>
      </c>
      <c r="I8" s="9" t="s">
        <v>6</v>
      </c>
      <c r="J8" s="9" t="s">
        <v>7</v>
      </c>
      <c r="K8" s="9" t="s">
        <v>8</v>
      </c>
      <c r="L8" s="10" t="s">
        <v>9</v>
      </c>
      <c r="M8" s="17" t="s">
        <v>10</v>
      </c>
    </row>
    <row r="9" spans="1:13" ht="10.5">
      <c r="A9" s="14" t="s">
        <v>11</v>
      </c>
      <c r="B9" s="35" t="s">
        <v>79</v>
      </c>
      <c r="C9" s="85"/>
      <c r="D9" s="86"/>
      <c r="E9" s="86"/>
      <c r="F9" s="86"/>
      <c r="G9" s="86"/>
      <c r="H9" s="86"/>
      <c r="I9" s="86"/>
      <c r="J9" s="86"/>
      <c r="K9" s="86"/>
      <c r="L9" s="87"/>
      <c r="M9" s="27" t="s">
        <v>63</v>
      </c>
    </row>
    <row r="10" spans="1:13" ht="10.5">
      <c r="A10" s="23" t="s">
        <v>12</v>
      </c>
      <c r="B10" s="36" t="s">
        <v>71</v>
      </c>
      <c r="C10" s="110"/>
      <c r="D10" s="117"/>
      <c r="E10" s="117"/>
      <c r="F10" s="117"/>
      <c r="G10" s="117"/>
      <c r="H10" s="117"/>
      <c r="I10" s="117"/>
      <c r="J10" s="117"/>
      <c r="K10" s="117"/>
      <c r="L10" s="118"/>
      <c r="M10" s="29" t="s">
        <v>63</v>
      </c>
    </row>
    <row r="11" spans="1:13" ht="10.5">
      <c r="A11" s="14" t="s">
        <v>13</v>
      </c>
      <c r="B11" s="35" t="s">
        <v>71</v>
      </c>
      <c r="C11" s="6">
        <v>8</v>
      </c>
      <c r="D11" s="6">
        <v>16</v>
      </c>
      <c r="E11" s="6">
        <v>2</v>
      </c>
      <c r="F11" s="6">
        <v>4</v>
      </c>
      <c r="G11" s="6">
        <v>8</v>
      </c>
      <c r="H11" s="6">
        <v>5</v>
      </c>
      <c r="I11" s="6">
        <v>0</v>
      </c>
      <c r="J11" s="6">
        <v>1</v>
      </c>
      <c r="K11" s="6">
        <v>0</v>
      </c>
      <c r="L11" s="7">
        <v>18</v>
      </c>
      <c r="M11" s="29">
        <f>SUM(L11+G11+H11+I11+K11-J11-(D11-C11)-(F11-E11))</f>
        <v>20</v>
      </c>
    </row>
    <row r="12" spans="1:13" ht="10.5">
      <c r="A12" s="23" t="s">
        <v>14</v>
      </c>
      <c r="B12" s="36" t="s">
        <v>80</v>
      </c>
      <c r="C12" s="24">
        <v>1</v>
      </c>
      <c r="D12" s="24">
        <v>10</v>
      </c>
      <c r="E12" s="24">
        <v>0</v>
      </c>
      <c r="F12" s="24">
        <v>2</v>
      </c>
      <c r="G12" s="24">
        <v>5</v>
      </c>
      <c r="H12" s="24">
        <v>1</v>
      </c>
      <c r="I12" s="24">
        <v>1</v>
      </c>
      <c r="J12" s="24">
        <v>0</v>
      </c>
      <c r="K12" s="24">
        <v>0</v>
      </c>
      <c r="L12" s="25">
        <v>2</v>
      </c>
      <c r="M12" s="28">
        <f>SUM(L12+G12+H12+I12+K12-J12-(D12-C12)-(F12-E12))</f>
        <v>-2</v>
      </c>
    </row>
    <row r="13" spans="1:13" ht="10.5">
      <c r="A13" s="14" t="s">
        <v>15</v>
      </c>
      <c r="B13" s="35" t="s">
        <v>69</v>
      </c>
      <c r="C13" s="6">
        <v>3</v>
      </c>
      <c r="D13" s="6">
        <v>8</v>
      </c>
      <c r="E13" s="6">
        <v>2</v>
      </c>
      <c r="F13" s="6">
        <v>2</v>
      </c>
      <c r="G13" s="6">
        <v>2</v>
      </c>
      <c r="H13" s="6">
        <v>2</v>
      </c>
      <c r="I13" s="6">
        <v>1</v>
      </c>
      <c r="J13" s="6">
        <v>2</v>
      </c>
      <c r="K13" s="6">
        <v>0</v>
      </c>
      <c r="L13" s="7">
        <v>8</v>
      </c>
      <c r="M13" s="28">
        <f>SUM(L13+G13+H13+I13+K13-J13-(D13-C13)-(F13-E13))</f>
        <v>6</v>
      </c>
    </row>
    <row r="14" spans="1:13" ht="10.5">
      <c r="A14" s="23" t="s">
        <v>16</v>
      </c>
      <c r="B14" s="36" t="s">
        <v>98</v>
      </c>
      <c r="C14" s="24">
        <v>6</v>
      </c>
      <c r="D14" s="24">
        <v>16</v>
      </c>
      <c r="E14" s="24">
        <v>5</v>
      </c>
      <c r="F14" s="24">
        <v>6</v>
      </c>
      <c r="G14" s="24">
        <v>11</v>
      </c>
      <c r="H14" s="24">
        <v>1</v>
      </c>
      <c r="I14" s="24">
        <v>0</v>
      </c>
      <c r="J14" s="24">
        <v>1</v>
      </c>
      <c r="K14" s="24">
        <v>4</v>
      </c>
      <c r="L14" s="25">
        <v>17</v>
      </c>
      <c r="M14" s="28">
        <f aca="true" t="shared" si="0" ref="M14:M25">SUM(L14+G14+H14+I14+K14-J14-(D14-C14)-(F14-E14))</f>
        <v>21</v>
      </c>
    </row>
    <row r="15" spans="1:13" ht="10.5">
      <c r="A15" s="14" t="s">
        <v>17</v>
      </c>
      <c r="B15" s="35" t="s">
        <v>79</v>
      </c>
      <c r="C15" s="6">
        <v>5</v>
      </c>
      <c r="D15" s="6">
        <v>12</v>
      </c>
      <c r="E15" s="6">
        <v>10</v>
      </c>
      <c r="F15" s="6">
        <v>12</v>
      </c>
      <c r="G15" s="6">
        <v>8</v>
      </c>
      <c r="H15" s="6">
        <v>0</v>
      </c>
      <c r="I15" s="6">
        <v>2</v>
      </c>
      <c r="J15" s="6">
        <v>4</v>
      </c>
      <c r="K15" s="6">
        <v>4</v>
      </c>
      <c r="L15" s="7">
        <v>20</v>
      </c>
      <c r="M15" s="28">
        <f t="shared" si="0"/>
        <v>21</v>
      </c>
    </row>
    <row r="16" spans="1:13" ht="10.5">
      <c r="A16" s="23" t="s">
        <v>18</v>
      </c>
      <c r="B16" s="36" t="s">
        <v>84</v>
      </c>
      <c r="C16" s="24">
        <v>8</v>
      </c>
      <c r="D16" s="24">
        <v>15</v>
      </c>
      <c r="E16" s="24">
        <v>3</v>
      </c>
      <c r="F16" s="24">
        <v>4</v>
      </c>
      <c r="G16" s="24">
        <v>5</v>
      </c>
      <c r="H16" s="24">
        <v>1</v>
      </c>
      <c r="I16" s="24">
        <v>1</v>
      </c>
      <c r="J16" s="24">
        <v>0</v>
      </c>
      <c r="K16" s="24">
        <v>0</v>
      </c>
      <c r="L16" s="25">
        <v>19</v>
      </c>
      <c r="M16" s="28">
        <f t="shared" si="0"/>
        <v>18</v>
      </c>
    </row>
    <row r="17" spans="1:13" ht="10.5">
      <c r="A17" s="14" t="s">
        <v>19</v>
      </c>
      <c r="B17" s="35" t="s">
        <v>95</v>
      </c>
      <c r="C17" s="6">
        <v>5</v>
      </c>
      <c r="D17" s="6">
        <v>17</v>
      </c>
      <c r="E17" s="6">
        <v>1</v>
      </c>
      <c r="F17" s="6">
        <v>2</v>
      </c>
      <c r="G17" s="6">
        <v>9</v>
      </c>
      <c r="H17" s="6">
        <v>1</v>
      </c>
      <c r="I17" s="6">
        <v>0</v>
      </c>
      <c r="J17" s="6">
        <v>1</v>
      </c>
      <c r="K17" s="6">
        <v>0</v>
      </c>
      <c r="L17" s="7">
        <v>11</v>
      </c>
      <c r="M17" s="28">
        <f t="shared" si="0"/>
        <v>7</v>
      </c>
    </row>
    <row r="18" spans="1:13" ht="10.5">
      <c r="A18" s="23" t="s">
        <v>20</v>
      </c>
      <c r="B18" s="36" t="s">
        <v>83</v>
      </c>
      <c r="C18" s="24">
        <v>6</v>
      </c>
      <c r="D18" s="24">
        <v>13</v>
      </c>
      <c r="E18" s="24">
        <v>2</v>
      </c>
      <c r="F18" s="24">
        <v>2</v>
      </c>
      <c r="G18" s="24">
        <v>7</v>
      </c>
      <c r="H18" s="24">
        <v>0</v>
      </c>
      <c r="I18" s="24">
        <v>0</v>
      </c>
      <c r="J18" s="24">
        <v>1</v>
      </c>
      <c r="K18" s="24">
        <v>2</v>
      </c>
      <c r="L18" s="25">
        <v>14</v>
      </c>
      <c r="M18" s="28">
        <f t="shared" si="0"/>
        <v>15</v>
      </c>
    </row>
    <row r="19" spans="1:13" ht="10.5">
      <c r="A19" s="14" t="s">
        <v>21</v>
      </c>
      <c r="B19" s="35" t="s">
        <v>96</v>
      </c>
      <c r="C19" s="6">
        <v>3</v>
      </c>
      <c r="D19" s="6">
        <v>12</v>
      </c>
      <c r="E19" s="6">
        <v>2</v>
      </c>
      <c r="F19" s="6">
        <v>2</v>
      </c>
      <c r="G19" s="6">
        <v>5</v>
      </c>
      <c r="H19" s="6">
        <v>0</v>
      </c>
      <c r="I19" s="6">
        <v>0</v>
      </c>
      <c r="J19" s="6">
        <v>0</v>
      </c>
      <c r="K19" s="6">
        <v>0</v>
      </c>
      <c r="L19" s="7">
        <v>8</v>
      </c>
      <c r="M19" s="28">
        <f t="shared" si="0"/>
        <v>4</v>
      </c>
    </row>
    <row r="20" spans="1:13" ht="10.5">
      <c r="A20" s="23" t="s">
        <v>22</v>
      </c>
      <c r="B20" s="36" t="s">
        <v>87</v>
      </c>
      <c r="C20" s="24">
        <v>5</v>
      </c>
      <c r="D20" s="24">
        <v>14</v>
      </c>
      <c r="E20" s="24">
        <v>4</v>
      </c>
      <c r="F20" s="24">
        <v>5</v>
      </c>
      <c r="G20" s="24">
        <v>6</v>
      </c>
      <c r="H20" s="24">
        <v>1</v>
      </c>
      <c r="I20" s="24">
        <v>1</v>
      </c>
      <c r="J20" s="24">
        <v>1</v>
      </c>
      <c r="K20" s="24">
        <v>1</v>
      </c>
      <c r="L20" s="25">
        <v>14</v>
      </c>
      <c r="M20" s="28">
        <f t="shared" si="0"/>
        <v>12</v>
      </c>
    </row>
    <row r="21" spans="1:13" ht="10.5">
      <c r="A21" s="14" t="s">
        <v>23</v>
      </c>
      <c r="B21" s="35" t="s">
        <v>96</v>
      </c>
      <c r="C21" s="6">
        <v>7</v>
      </c>
      <c r="D21" s="6">
        <v>11</v>
      </c>
      <c r="E21" s="6">
        <v>2</v>
      </c>
      <c r="F21" s="6">
        <v>2</v>
      </c>
      <c r="G21" s="6">
        <v>8</v>
      </c>
      <c r="H21" s="6">
        <v>0</v>
      </c>
      <c r="I21" s="6">
        <v>0</v>
      </c>
      <c r="J21" s="6">
        <v>2</v>
      </c>
      <c r="K21" s="6">
        <v>0</v>
      </c>
      <c r="L21" s="7">
        <v>16</v>
      </c>
      <c r="M21" s="29">
        <f t="shared" si="0"/>
        <v>18</v>
      </c>
    </row>
    <row r="22" spans="1:13" ht="10.5">
      <c r="A22" s="23" t="s">
        <v>24</v>
      </c>
      <c r="B22" s="36" t="s">
        <v>101</v>
      </c>
      <c r="C22" s="24">
        <v>6</v>
      </c>
      <c r="D22" s="24">
        <v>13</v>
      </c>
      <c r="E22" s="24">
        <v>4</v>
      </c>
      <c r="F22" s="24">
        <v>6</v>
      </c>
      <c r="G22" s="24">
        <v>9</v>
      </c>
      <c r="H22" s="24">
        <v>2</v>
      </c>
      <c r="I22" s="24">
        <v>0</v>
      </c>
      <c r="J22" s="24">
        <v>1</v>
      </c>
      <c r="K22" s="24">
        <v>0</v>
      </c>
      <c r="L22" s="25">
        <v>16</v>
      </c>
      <c r="M22" s="28">
        <f t="shared" si="0"/>
        <v>17</v>
      </c>
    </row>
    <row r="23" spans="1:13" ht="10.5">
      <c r="A23" s="14" t="s">
        <v>25</v>
      </c>
      <c r="B23" s="35" t="s">
        <v>71</v>
      </c>
      <c r="C23" s="6">
        <v>2</v>
      </c>
      <c r="D23" s="6">
        <v>9</v>
      </c>
      <c r="E23" s="6">
        <v>0</v>
      </c>
      <c r="F23" s="6">
        <v>0</v>
      </c>
      <c r="G23" s="6">
        <v>12</v>
      </c>
      <c r="H23" s="6">
        <v>2</v>
      </c>
      <c r="I23" s="6">
        <v>0</v>
      </c>
      <c r="J23" s="6">
        <v>1</v>
      </c>
      <c r="K23" s="6">
        <v>4</v>
      </c>
      <c r="L23" s="7">
        <v>4</v>
      </c>
      <c r="M23" s="29">
        <f t="shared" si="0"/>
        <v>14</v>
      </c>
    </row>
    <row r="24" spans="1:13" ht="10.5">
      <c r="A24" s="23" t="s">
        <v>26</v>
      </c>
      <c r="B24" s="36" t="s">
        <v>78</v>
      </c>
      <c r="C24" s="24">
        <v>9</v>
      </c>
      <c r="D24" s="24">
        <v>15</v>
      </c>
      <c r="E24" s="24">
        <v>4</v>
      </c>
      <c r="F24" s="24">
        <v>6</v>
      </c>
      <c r="G24" s="24">
        <v>6</v>
      </c>
      <c r="H24" s="24">
        <v>2</v>
      </c>
      <c r="I24" s="24">
        <v>1</v>
      </c>
      <c r="J24" s="24">
        <v>0</v>
      </c>
      <c r="K24" s="24">
        <v>0</v>
      </c>
      <c r="L24" s="25">
        <v>22</v>
      </c>
      <c r="M24" s="28">
        <f t="shared" si="0"/>
        <v>23</v>
      </c>
    </row>
    <row r="25" spans="1:13" ht="11.25" thickBot="1">
      <c r="A25" s="14" t="s">
        <v>27</v>
      </c>
      <c r="B25" s="35" t="s">
        <v>87</v>
      </c>
      <c r="C25" s="6">
        <v>10</v>
      </c>
      <c r="D25" s="6">
        <v>26</v>
      </c>
      <c r="E25" s="6">
        <v>2</v>
      </c>
      <c r="F25" s="6">
        <v>2</v>
      </c>
      <c r="G25" s="6">
        <v>5</v>
      </c>
      <c r="H25" s="6">
        <v>3</v>
      </c>
      <c r="I25" s="6">
        <v>1</v>
      </c>
      <c r="J25" s="6">
        <v>0</v>
      </c>
      <c r="K25" s="6">
        <v>3</v>
      </c>
      <c r="L25" s="7">
        <v>22</v>
      </c>
      <c r="M25" s="29">
        <f t="shared" si="0"/>
        <v>18</v>
      </c>
    </row>
    <row r="26" spans="1:13" ht="11.25" thickBot="1">
      <c r="A26" s="15" t="s">
        <v>41</v>
      </c>
      <c r="B26" s="16">
        <v>15</v>
      </c>
      <c r="C26" s="15">
        <f aca="true" t="shared" si="1" ref="C26:M26">SUM(C9:C25)</f>
        <v>84</v>
      </c>
      <c r="D26" s="15">
        <f t="shared" si="1"/>
        <v>207</v>
      </c>
      <c r="E26" s="15">
        <f t="shared" si="1"/>
        <v>43</v>
      </c>
      <c r="F26" s="15">
        <f t="shared" si="1"/>
        <v>57</v>
      </c>
      <c r="G26" s="15">
        <f t="shared" si="1"/>
        <v>106</v>
      </c>
      <c r="H26" s="15">
        <f t="shared" si="1"/>
        <v>21</v>
      </c>
      <c r="I26" s="15">
        <f t="shared" si="1"/>
        <v>8</v>
      </c>
      <c r="J26" s="15">
        <f t="shared" si="1"/>
        <v>15</v>
      </c>
      <c r="K26" s="15">
        <f t="shared" si="1"/>
        <v>18</v>
      </c>
      <c r="L26" s="26">
        <f t="shared" si="1"/>
        <v>211</v>
      </c>
      <c r="M26" s="18">
        <f t="shared" si="1"/>
        <v>212</v>
      </c>
    </row>
    <row r="27" spans="1:13" ht="11.25" thickBot="1">
      <c r="A27" s="22" t="s">
        <v>42</v>
      </c>
      <c r="B27" s="19"/>
      <c r="C27" s="77">
        <f>SUM(C26/D26)</f>
        <v>0.4057971014492754</v>
      </c>
      <c r="D27" s="78"/>
      <c r="E27" s="77">
        <f>SUM(E26/F26)</f>
        <v>0.7543859649122807</v>
      </c>
      <c r="F27" s="78"/>
      <c r="G27" s="20">
        <f>SUM(G26/B26)</f>
        <v>7.066666666666666</v>
      </c>
      <c r="H27" s="20">
        <f>SUM(H26/B26)</f>
        <v>1.4</v>
      </c>
      <c r="I27" s="42">
        <f>SUM(I26/B26)</f>
        <v>0.5333333333333333</v>
      </c>
      <c r="J27" s="42">
        <f>SUM(J26/B26)</f>
        <v>1</v>
      </c>
      <c r="K27" s="42">
        <f>SUM(K26/B26)</f>
        <v>1.2</v>
      </c>
      <c r="L27" s="21">
        <f>SUM(L26/B26)</f>
        <v>14.066666666666666</v>
      </c>
      <c r="M27" s="43">
        <f>SUM(M26/B26)</f>
        <v>14.133333333333333</v>
      </c>
    </row>
  </sheetData>
  <mergeCells count="7">
    <mergeCell ref="C27:D27"/>
    <mergeCell ref="E27:F27"/>
    <mergeCell ref="C1:M6"/>
    <mergeCell ref="A7:E7"/>
    <mergeCell ref="F7:M7"/>
    <mergeCell ref="C9:L9"/>
    <mergeCell ref="C10:L10"/>
  </mergeCells>
  <printOptions/>
  <pageMargins left="0.75" right="0.75" top="1" bottom="1" header="0.5" footer="0.5"/>
  <pageSetup horizontalDpi="360" verticalDpi="360" orientation="portrait" paperSize="9" r:id="rId2"/>
  <drawing r:id="rId1"/>
</worksheet>
</file>

<file path=xl/worksheets/sheet14.xml><?xml version="1.0" encoding="utf-8"?>
<worksheet xmlns="http://schemas.openxmlformats.org/spreadsheetml/2006/main" xmlns:r="http://schemas.openxmlformats.org/officeDocument/2006/relationships">
  <dimension ref="A1:M40"/>
  <sheetViews>
    <sheetView workbookViewId="0" topLeftCell="A1">
      <selection activeCell="A7" sqref="A7:E7"/>
    </sheetView>
  </sheetViews>
  <sheetFormatPr defaultColWidth="9.140625" defaultRowHeight="12.75"/>
  <cols>
    <col min="1" max="16384" width="5.00390625" style="1" customWidth="1"/>
  </cols>
  <sheetData>
    <row r="1" spans="1:13" ht="10.5">
      <c r="A1" s="119"/>
      <c r="B1" s="119"/>
      <c r="C1" s="119"/>
      <c r="D1" s="119"/>
      <c r="E1" s="119"/>
      <c r="F1" s="119"/>
      <c r="G1" s="119"/>
      <c r="H1" s="119"/>
      <c r="I1" s="119"/>
      <c r="J1" s="119"/>
      <c r="K1" s="119"/>
      <c r="L1" s="119"/>
      <c r="M1" s="119"/>
    </row>
    <row r="2" spans="1:13" ht="10.5">
      <c r="A2" s="119"/>
      <c r="B2" s="119"/>
      <c r="C2" s="119"/>
      <c r="D2" s="119"/>
      <c r="E2" s="119"/>
      <c r="F2" s="119"/>
      <c r="G2" s="119"/>
      <c r="H2" s="119"/>
      <c r="I2" s="119"/>
      <c r="J2" s="119"/>
      <c r="K2" s="119"/>
      <c r="L2" s="119"/>
      <c r="M2" s="119"/>
    </row>
    <row r="3" spans="1:13" ht="10.5">
      <c r="A3" s="119"/>
      <c r="B3" s="119"/>
      <c r="C3" s="119"/>
      <c r="D3" s="119"/>
      <c r="E3" s="119"/>
      <c r="F3" s="119"/>
      <c r="G3" s="119"/>
      <c r="H3" s="119"/>
      <c r="I3" s="119"/>
      <c r="J3" s="119"/>
      <c r="K3" s="119"/>
      <c r="L3" s="119"/>
      <c r="M3" s="119"/>
    </row>
    <row r="4" spans="1:13" ht="10.5">
      <c r="A4" s="119"/>
      <c r="B4" s="119"/>
      <c r="C4" s="119"/>
      <c r="D4" s="119"/>
      <c r="E4" s="119"/>
      <c r="F4" s="119"/>
      <c r="G4" s="119"/>
      <c r="H4" s="119"/>
      <c r="I4" s="119"/>
      <c r="J4" s="119"/>
      <c r="K4" s="119"/>
      <c r="L4" s="119"/>
      <c r="M4" s="119"/>
    </row>
    <row r="5" spans="1:13" ht="10.5">
      <c r="A5" s="119"/>
      <c r="B5" s="119"/>
      <c r="C5" s="119"/>
      <c r="D5" s="119"/>
      <c r="E5" s="119"/>
      <c r="F5" s="119"/>
      <c r="G5" s="119"/>
      <c r="H5" s="119"/>
      <c r="I5" s="119"/>
      <c r="J5" s="119"/>
      <c r="K5" s="119"/>
      <c r="L5" s="119"/>
      <c r="M5" s="119"/>
    </row>
    <row r="6" spans="1:13" ht="10.5">
      <c r="A6" s="119"/>
      <c r="B6" s="119"/>
      <c r="C6" s="119"/>
      <c r="D6" s="119"/>
      <c r="E6" s="119"/>
      <c r="F6" s="119"/>
      <c r="G6" s="119"/>
      <c r="H6" s="119"/>
      <c r="I6" s="119"/>
      <c r="J6" s="119"/>
      <c r="K6" s="119"/>
      <c r="L6" s="119"/>
      <c r="M6" s="119"/>
    </row>
    <row r="7" spans="1:13" ht="11.25" thickBot="1">
      <c r="A7" s="80" t="s">
        <v>57</v>
      </c>
      <c r="B7" s="80"/>
      <c r="C7" s="80"/>
      <c r="D7" s="80"/>
      <c r="E7" s="80"/>
      <c r="F7" s="120"/>
      <c r="G7" s="119"/>
      <c r="H7" s="119"/>
      <c r="I7" s="119"/>
      <c r="J7" s="119"/>
      <c r="K7" s="119"/>
      <c r="L7" s="119"/>
      <c r="M7" s="119"/>
    </row>
    <row r="8" spans="1:13" ht="11.25" thickBot="1">
      <c r="A8" s="9"/>
      <c r="B8" s="13" t="s">
        <v>45</v>
      </c>
      <c r="C8" s="9" t="s">
        <v>0</v>
      </c>
      <c r="D8" s="9" t="s">
        <v>1</v>
      </c>
      <c r="E8" s="9" t="s">
        <v>2</v>
      </c>
      <c r="F8" s="9" t="s">
        <v>3</v>
      </c>
      <c r="G8" s="9" t="s">
        <v>4</v>
      </c>
      <c r="H8" s="9" t="s">
        <v>5</v>
      </c>
      <c r="I8" s="9" t="s">
        <v>6</v>
      </c>
      <c r="J8" s="9" t="s">
        <v>7</v>
      </c>
      <c r="K8" s="9" t="s">
        <v>8</v>
      </c>
      <c r="L8" s="10" t="s">
        <v>9</v>
      </c>
      <c r="M8" s="17" t="s">
        <v>10</v>
      </c>
    </row>
    <row r="9" spans="1:13" ht="10.5">
      <c r="A9" s="14" t="s">
        <v>11</v>
      </c>
      <c r="B9" s="35" t="s">
        <v>95</v>
      </c>
      <c r="C9" s="6">
        <v>6</v>
      </c>
      <c r="D9" s="6">
        <v>10</v>
      </c>
      <c r="E9" s="6">
        <v>2</v>
      </c>
      <c r="F9" s="6">
        <v>3</v>
      </c>
      <c r="G9" s="6">
        <v>9</v>
      </c>
      <c r="H9" s="6">
        <v>2</v>
      </c>
      <c r="I9" s="6">
        <v>0</v>
      </c>
      <c r="J9" s="6">
        <v>3</v>
      </c>
      <c r="K9" s="6">
        <v>1</v>
      </c>
      <c r="L9" s="7">
        <v>15</v>
      </c>
      <c r="M9" s="27">
        <f aca="true" t="shared" si="0" ref="M9:M38">SUM(L9+G9+H9+I9+K9-J9-(D9-C9)-(F9-E9))</f>
        <v>19</v>
      </c>
    </row>
    <row r="10" spans="1:13" ht="10.5">
      <c r="A10" s="23" t="s">
        <v>12</v>
      </c>
      <c r="B10" s="36" t="s">
        <v>74</v>
      </c>
      <c r="C10" s="24">
        <v>6</v>
      </c>
      <c r="D10" s="24">
        <v>12</v>
      </c>
      <c r="E10" s="24">
        <v>2</v>
      </c>
      <c r="F10" s="24">
        <v>2</v>
      </c>
      <c r="G10" s="24">
        <v>9</v>
      </c>
      <c r="H10" s="24">
        <v>2</v>
      </c>
      <c r="I10" s="24">
        <v>1</v>
      </c>
      <c r="J10" s="24">
        <v>3</v>
      </c>
      <c r="K10" s="24">
        <v>2</v>
      </c>
      <c r="L10" s="25">
        <v>16</v>
      </c>
      <c r="M10" s="29">
        <f t="shared" si="0"/>
        <v>21</v>
      </c>
    </row>
    <row r="11" spans="1:13" ht="10.5">
      <c r="A11" s="14" t="s">
        <v>13</v>
      </c>
      <c r="B11" s="35" t="s">
        <v>98</v>
      </c>
      <c r="C11" s="6">
        <v>5</v>
      </c>
      <c r="D11" s="6">
        <v>12</v>
      </c>
      <c r="E11" s="6">
        <v>2</v>
      </c>
      <c r="F11" s="6">
        <v>3</v>
      </c>
      <c r="G11" s="6">
        <v>1</v>
      </c>
      <c r="H11" s="6">
        <v>3</v>
      </c>
      <c r="I11" s="6">
        <v>2</v>
      </c>
      <c r="J11" s="6">
        <v>1</v>
      </c>
      <c r="K11" s="6">
        <v>0</v>
      </c>
      <c r="L11" s="7">
        <v>14</v>
      </c>
      <c r="M11" s="29">
        <f>SUM(L11+G11+H11+I11+K11-J11-(D11-C11)-(F11-E11))</f>
        <v>11</v>
      </c>
    </row>
    <row r="12" spans="1:13" ht="10.5">
      <c r="A12" s="23" t="s">
        <v>14</v>
      </c>
      <c r="B12" s="36" t="s">
        <v>96</v>
      </c>
      <c r="C12" s="24">
        <v>3</v>
      </c>
      <c r="D12" s="24">
        <v>10</v>
      </c>
      <c r="E12" s="24">
        <v>2</v>
      </c>
      <c r="F12" s="24">
        <v>4</v>
      </c>
      <c r="G12" s="24">
        <v>5</v>
      </c>
      <c r="H12" s="24">
        <v>1</v>
      </c>
      <c r="I12" s="24">
        <v>0</v>
      </c>
      <c r="J12" s="24">
        <v>3</v>
      </c>
      <c r="K12" s="24">
        <v>0</v>
      </c>
      <c r="L12" s="25">
        <v>9</v>
      </c>
      <c r="M12" s="28">
        <f>SUM(L12+G12+H12+I12+K12-J12-(D12-C12)-(F12-E12))</f>
        <v>3</v>
      </c>
    </row>
    <row r="13" spans="1:13" ht="10.5">
      <c r="A13" s="14" t="s">
        <v>15</v>
      </c>
      <c r="B13" s="35" t="s">
        <v>78</v>
      </c>
      <c r="C13" s="6">
        <v>7</v>
      </c>
      <c r="D13" s="6">
        <v>11</v>
      </c>
      <c r="E13" s="6">
        <v>0</v>
      </c>
      <c r="F13" s="6">
        <v>0</v>
      </c>
      <c r="G13" s="6">
        <v>4</v>
      </c>
      <c r="H13" s="6">
        <v>2</v>
      </c>
      <c r="I13" s="6">
        <v>2</v>
      </c>
      <c r="J13" s="6">
        <v>1</v>
      </c>
      <c r="K13" s="6">
        <v>0</v>
      </c>
      <c r="L13" s="7">
        <v>15</v>
      </c>
      <c r="M13" s="28">
        <f>SUM(L13+G13+H13+I13+K13-J13-(D13-C13)-(F13-E13))</f>
        <v>18</v>
      </c>
    </row>
    <row r="14" spans="1:13" ht="10.5">
      <c r="A14" s="23" t="s">
        <v>16</v>
      </c>
      <c r="B14" s="36" t="s">
        <v>76</v>
      </c>
      <c r="C14" s="24">
        <v>2</v>
      </c>
      <c r="D14" s="24">
        <v>9</v>
      </c>
      <c r="E14" s="24">
        <v>2</v>
      </c>
      <c r="F14" s="24">
        <v>2</v>
      </c>
      <c r="G14" s="24">
        <v>1</v>
      </c>
      <c r="H14" s="24">
        <v>3</v>
      </c>
      <c r="I14" s="24">
        <v>0</v>
      </c>
      <c r="J14" s="24">
        <v>3</v>
      </c>
      <c r="K14" s="24">
        <v>1</v>
      </c>
      <c r="L14" s="25">
        <v>6</v>
      </c>
      <c r="M14" s="28">
        <f t="shared" si="0"/>
        <v>1</v>
      </c>
    </row>
    <row r="15" spans="1:13" ht="10.5">
      <c r="A15" s="14" t="s">
        <v>17</v>
      </c>
      <c r="B15" s="35" t="s">
        <v>92</v>
      </c>
      <c r="C15" s="6">
        <v>6</v>
      </c>
      <c r="D15" s="6">
        <v>14</v>
      </c>
      <c r="E15" s="6">
        <v>1</v>
      </c>
      <c r="F15" s="6">
        <v>2</v>
      </c>
      <c r="G15" s="6">
        <v>6</v>
      </c>
      <c r="H15" s="6">
        <v>0</v>
      </c>
      <c r="I15" s="6">
        <v>2</v>
      </c>
      <c r="J15" s="6">
        <v>1</v>
      </c>
      <c r="K15" s="6">
        <v>0</v>
      </c>
      <c r="L15" s="7">
        <v>14</v>
      </c>
      <c r="M15" s="28">
        <f t="shared" si="0"/>
        <v>12</v>
      </c>
    </row>
    <row r="16" spans="1:13" ht="10.5">
      <c r="A16" s="23" t="s">
        <v>18</v>
      </c>
      <c r="B16" s="36" t="s">
        <v>73</v>
      </c>
      <c r="C16" s="24">
        <v>9</v>
      </c>
      <c r="D16" s="24">
        <v>18</v>
      </c>
      <c r="E16" s="24">
        <v>1</v>
      </c>
      <c r="F16" s="24">
        <v>1</v>
      </c>
      <c r="G16" s="24">
        <v>11</v>
      </c>
      <c r="H16" s="24">
        <v>1</v>
      </c>
      <c r="I16" s="24">
        <v>1</v>
      </c>
      <c r="J16" s="24">
        <v>2</v>
      </c>
      <c r="K16" s="24">
        <v>0</v>
      </c>
      <c r="L16" s="25">
        <v>22</v>
      </c>
      <c r="M16" s="28">
        <f t="shared" si="0"/>
        <v>24</v>
      </c>
    </row>
    <row r="17" spans="1:13" ht="10.5">
      <c r="A17" s="14" t="s">
        <v>19</v>
      </c>
      <c r="B17" s="35" t="s">
        <v>97</v>
      </c>
      <c r="C17" s="6">
        <v>4</v>
      </c>
      <c r="D17" s="6">
        <v>12</v>
      </c>
      <c r="E17" s="6">
        <v>5</v>
      </c>
      <c r="F17" s="6">
        <v>6</v>
      </c>
      <c r="G17" s="6">
        <v>3</v>
      </c>
      <c r="H17" s="6">
        <v>1</v>
      </c>
      <c r="I17" s="6">
        <v>0</v>
      </c>
      <c r="J17" s="6">
        <v>2</v>
      </c>
      <c r="K17" s="6">
        <v>0</v>
      </c>
      <c r="L17" s="7">
        <v>14</v>
      </c>
      <c r="M17" s="28">
        <f t="shared" si="0"/>
        <v>7</v>
      </c>
    </row>
    <row r="18" spans="1:13" ht="10.5">
      <c r="A18" s="23" t="s">
        <v>20</v>
      </c>
      <c r="B18" s="36" t="s">
        <v>97</v>
      </c>
      <c r="C18" s="24">
        <v>7</v>
      </c>
      <c r="D18" s="24">
        <v>18</v>
      </c>
      <c r="E18" s="24">
        <v>9</v>
      </c>
      <c r="F18" s="24">
        <v>10</v>
      </c>
      <c r="G18" s="24">
        <v>4</v>
      </c>
      <c r="H18" s="24">
        <v>2</v>
      </c>
      <c r="I18" s="24">
        <v>4</v>
      </c>
      <c r="J18" s="24">
        <v>2</v>
      </c>
      <c r="K18" s="24">
        <v>2</v>
      </c>
      <c r="L18" s="25">
        <v>26</v>
      </c>
      <c r="M18" s="28">
        <f t="shared" si="0"/>
        <v>24</v>
      </c>
    </row>
    <row r="19" spans="1:13" ht="10.5">
      <c r="A19" s="14" t="s">
        <v>21</v>
      </c>
      <c r="B19" s="35" t="s">
        <v>69</v>
      </c>
      <c r="C19" s="6">
        <v>7</v>
      </c>
      <c r="D19" s="6">
        <v>13</v>
      </c>
      <c r="E19" s="6">
        <v>2</v>
      </c>
      <c r="F19" s="6">
        <v>3</v>
      </c>
      <c r="G19" s="6">
        <v>4</v>
      </c>
      <c r="H19" s="6">
        <v>4</v>
      </c>
      <c r="I19" s="6">
        <v>2</v>
      </c>
      <c r="J19" s="6">
        <v>1</v>
      </c>
      <c r="K19" s="6">
        <v>1</v>
      </c>
      <c r="L19" s="7">
        <v>18</v>
      </c>
      <c r="M19" s="28">
        <f t="shared" si="0"/>
        <v>21</v>
      </c>
    </row>
    <row r="20" spans="1:13" ht="10.5">
      <c r="A20" s="23" t="s">
        <v>22</v>
      </c>
      <c r="B20" s="36" t="s">
        <v>90</v>
      </c>
      <c r="C20" s="24">
        <v>8</v>
      </c>
      <c r="D20" s="24">
        <v>17</v>
      </c>
      <c r="E20" s="24">
        <v>1</v>
      </c>
      <c r="F20" s="24">
        <v>1</v>
      </c>
      <c r="G20" s="24">
        <v>9</v>
      </c>
      <c r="H20" s="24">
        <v>2</v>
      </c>
      <c r="I20" s="24">
        <v>0</v>
      </c>
      <c r="J20" s="24">
        <v>4</v>
      </c>
      <c r="K20" s="24">
        <v>0</v>
      </c>
      <c r="L20" s="25">
        <v>20</v>
      </c>
      <c r="M20" s="28">
        <f t="shared" si="0"/>
        <v>18</v>
      </c>
    </row>
    <row r="21" spans="1:13" ht="10.5">
      <c r="A21" s="14" t="s">
        <v>23</v>
      </c>
      <c r="B21" s="35" t="s">
        <v>83</v>
      </c>
      <c r="C21" s="6">
        <v>5</v>
      </c>
      <c r="D21" s="6">
        <v>15</v>
      </c>
      <c r="E21" s="6">
        <v>2</v>
      </c>
      <c r="F21" s="6">
        <v>2</v>
      </c>
      <c r="G21" s="6">
        <v>5</v>
      </c>
      <c r="H21" s="6">
        <v>0</v>
      </c>
      <c r="I21" s="6">
        <v>1</v>
      </c>
      <c r="J21" s="6">
        <v>1</v>
      </c>
      <c r="K21" s="6">
        <v>1</v>
      </c>
      <c r="L21" s="7">
        <v>13</v>
      </c>
      <c r="M21" s="29">
        <f t="shared" si="0"/>
        <v>9</v>
      </c>
    </row>
    <row r="22" spans="1:13" ht="10.5">
      <c r="A22" s="23" t="s">
        <v>24</v>
      </c>
      <c r="B22" s="36" t="s">
        <v>87</v>
      </c>
      <c r="C22" s="24">
        <v>7</v>
      </c>
      <c r="D22" s="24">
        <v>20</v>
      </c>
      <c r="E22" s="24">
        <v>5</v>
      </c>
      <c r="F22" s="24">
        <v>5</v>
      </c>
      <c r="G22" s="24">
        <v>6</v>
      </c>
      <c r="H22" s="24">
        <v>2</v>
      </c>
      <c r="I22" s="24">
        <v>2</v>
      </c>
      <c r="J22" s="24">
        <v>1</v>
      </c>
      <c r="K22" s="24">
        <v>0</v>
      </c>
      <c r="L22" s="25">
        <v>22</v>
      </c>
      <c r="M22" s="28">
        <f t="shared" si="0"/>
        <v>18</v>
      </c>
    </row>
    <row r="23" spans="1:13" ht="10.5">
      <c r="A23" s="14" t="s">
        <v>25</v>
      </c>
      <c r="B23" s="35" t="s">
        <v>91</v>
      </c>
      <c r="C23" s="6">
        <v>7</v>
      </c>
      <c r="D23" s="6">
        <v>17</v>
      </c>
      <c r="E23" s="6">
        <v>12</v>
      </c>
      <c r="F23" s="6">
        <v>12</v>
      </c>
      <c r="G23" s="6">
        <v>4</v>
      </c>
      <c r="H23" s="6">
        <v>1</v>
      </c>
      <c r="I23" s="6">
        <v>2</v>
      </c>
      <c r="J23" s="6">
        <v>0</v>
      </c>
      <c r="K23" s="6">
        <v>0</v>
      </c>
      <c r="L23" s="7">
        <v>29</v>
      </c>
      <c r="M23" s="29">
        <f t="shared" si="0"/>
        <v>26</v>
      </c>
    </row>
    <row r="24" spans="1:13" ht="10.5">
      <c r="A24" s="23" t="s">
        <v>26</v>
      </c>
      <c r="B24" s="36" t="s">
        <v>85</v>
      </c>
      <c r="C24" s="24">
        <v>8</v>
      </c>
      <c r="D24" s="24">
        <v>17</v>
      </c>
      <c r="E24" s="24">
        <v>9</v>
      </c>
      <c r="F24" s="24">
        <v>9</v>
      </c>
      <c r="G24" s="24">
        <v>4</v>
      </c>
      <c r="H24" s="24">
        <v>0</v>
      </c>
      <c r="I24" s="24">
        <v>3</v>
      </c>
      <c r="J24" s="24">
        <v>1</v>
      </c>
      <c r="K24" s="24">
        <v>1</v>
      </c>
      <c r="L24" s="25">
        <v>29</v>
      </c>
      <c r="M24" s="28">
        <f t="shared" si="0"/>
        <v>27</v>
      </c>
    </row>
    <row r="25" spans="1:13" ht="10.5">
      <c r="A25" s="14" t="s">
        <v>27</v>
      </c>
      <c r="B25" s="35" t="s">
        <v>72</v>
      </c>
      <c r="C25" s="6">
        <v>6</v>
      </c>
      <c r="D25" s="6">
        <v>16</v>
      </c>
      <c r="E25" s="6">
        <v>5</v>
      </c>
      <c r="F25" s="6">
        <v>5</v>
      </c>
      <c r="G25" s="6">
        <v>10</v>
      </c>
      <c r="H25" s="6">
        <v>3</v>
      </c>
      <c r="I25" s="6">
        <v>0</v>
      </c>
      <c r="J25" s="6">
        <v>2</v>
      </c>
      <c r="K25" s="6">
        <v>5</v>
      </c>
      <c r="L25" s="7">
        <v>18</v>
      </c>
      <c r="M25" s="29">
        <f t="shared" si="0"/>
        <v>24</v>
      </c>
    </row>
    <row r="26" spans="1:13" ht="10.5">
      <c r="A26" s="23" t="s">
        <v>28</v>
      </c>
      <c r="B26" s="36" t="s">
        <v>70</v>
      </c>
      <c r="C26" s="24">
        <v>6</v>
      </c>
      <c r="D26" s="24">
        <v>16</v>
      </c>
      <c r="E26" s="24">
        <v>2</v>
      </c>
      <c r="F26" s="24">
        <v>3</v>
      </c>
      <c r="G26" s="24">
        <v>2</v>
      </c>
      <c r="H26" s="24">
        <v>1</v>
      </c>
      <c r="I26" s="24">
        <v>0</v>
      </c>
      <c r="J26" s="24">
        <v>4</v>
      </c>
      <c r="K26" s="24">
        <v>0</v>
      </c>
      <c r="L26" s="25">
        <v>16</v>
      </c>
      <c r="M26" s="28">
        <f t="shared" si="0"/>
        <v>4</v>
      </c>
    </row>
    <row r="27" spans="1:13" ht="10.5">
      <c r="A27" s="14" t="s">
        <v>29</v>
      </c>
      <c r="B27" s="35" t="s">
        <v>95</v>
      </c>
      <c r="C27" s="6">
        <v>7</v>
      </c>
      <c r="D27" s="6">
        <v>14</v>
      </c>
      <c r="E27" s="6">
        <v>2</v>
      </c>
      <c r="F27" s="6">
        <v>2</v>
      </c>
      <c r="G27" s="6">
        <v>10</v>
      </c>
      <c r="H27" s="6">
        <v>0</v>
      </c>
      <c r="I27" s="6">
        <v>0</v>
      </c>
      <c r="J27" s="6">
        <v>2</v>
      </c>
      <c r="K27" s="6">
        <v>0</v>
      </c>
      <c r="L27" s="7">
        <v>20</v>
      </c>
      <c r="M27" s="28">
        <f t="shared" si="0"/>
        <v>21</v>
      </c>
    </row>
    <row r="28" spans="1:13" ht="10.5">
      <c r="A28" s="23" t="s">
        <v>30</v>
      </c>
      <c r="B28" s="36" t="s">
        <v>95</v>
      </c>
      <c r="C28" s="93"/>
      <c r="D28" s="94"/>
      <c r="E28" s="94"/>
      <c r="F28" s="94"/>
      <c r="G28" s="94"/>
      <c r="H28" s="94"/>
      <c r="I28" s="94"/>
      <c r="J28" s="94"/>
      <c r="K28" s="94"/>
      <c r="L28" s="95"/>
      <c r="M28" s="28" t="s">
        <v>63</v>
      </c>
    </row>
    <row r="29" spans="1:13" ht="10.5">
      <c r="A29" s="14" t="s">
        <v>31</v>
      </c>
      <c r="B29" s="35" t="s">
        <v>90</v>
      </c>
      <c r="C29" s="6">
        <v>9</v>
      </c>
      <c r="D29" s="6">
        <v>21</v>
      </c>
      <c r="E29" s="6">
        <v>8</v>
      </c>
      <c r="F29" s="6">
        <v>8</v>
      </c>
      <c r="G29" s="6">
        <v>9</v>
      </c>
      <c r="H29" s="6">
        <v>3</v>
      </c>
      <c r="I29" s="6">
        <v>1</v>
      </c>
      <c r="J29" s="6">
        <v>2</v>
      </c>
      <c r="K29" s="6">
        <v>1</v>
      </c>
      <c r="L29" s="7">
        <v>27</v>
      </c>
      <c r="M29" s="28">
        <f t="shared" si="0"/>
        <v>27</v>
      </c>
    </row>
    <row r="30" spans="1:13" ht="10.5">
      <c r="A30" s="23" t="s">
        <v>32</v>
      </c>
      <c r="B30" s="36" t="s">
        <v>87</v>
      </c>
      <c r="C30" s="24">
        <v>7</v>
      </c>
      <c r="D30" s="24">
        <v>19</v>
      </c>
      <c r="E30" s="24">
        <v>0</v>
      </c>
      <c r="F30" s="24">
        <v>0</v>
      </c>
      <c r="G30" s="24">
        <v>3</v>
      </c>
      <c r="H30" s="24">
        <v>4</v>
      </c>
      <c r="I30" s="24">
        <v>0</v>
      </c>
      <c r="J30" s="24">
        <v>2</v>
      </c>
      <c r="K30" s="24">
        <v>1</v>
      </c>
      <c r="L30" s="25">
        <v>17</v>
      </c>
      <c r="M30" s="28">
        <f t="shared" si="0"/>
        <v>11</v>
      </c>
    </row>
    <row r="31" spans="1:13" ht="10.5">
      <c r="A31" s="14" t="s">
        <v>33</v>
      </c>
      <c r="B31" s="35" t="s">
        <v>101</v>
      </c>
      <c r="C31" s="6">
        <v>8</v>
      </c>
      <c r="D31" s="6">
        <v>12</v>
      </c>
      <c r="E31" s="6">
        <v>0</v>
      </c>
      <c r="F31" s="6">
        <v>0</v>
      </c>
      <c r="G31" s="6">
        <v>5</v>
      </c>
      <c r="H31" s="6">
        <v>1</v>
      </c>
      <c r="I31" s="6">
        <v>1</v>
      </c>
      <c r="J31" s="6">
        <v>2</v>
      </c>
      <c r="K31" s="6">
        <v>1</v>
      </c>
      <c r="L31" s="7">
        <v>19</v>
      </c>
      <c r="M31" s="28">
        <f t="shared" si="0"/>
        <v>21</v>
      </c>
    </row>
    <row r="32" spans="1:13" ht="10.5">
      <c r="A32" s="23" t="s">
        <v>34</v>
      </c>
      <c r="B32" s="36" t="s">
        <v>80</v>
      </c>
      <c r="C32" s="24">
        <v>8</v>
      </c>
      <c r="D32" s="24">
        <v>19</v>
      </c>
      <c r="E32" s="24">
        <v>5</v>
      </c>
      <c r="F32" s="24">
        <v>6</v>
      </c>
      <c r="G32" s="24">
        <v>7</v>
      </c>
      <c r="H32" s="24">
        <v>2</v>
      </c>
      <c r="I32" s="24">
        <v>0</v>
      </c>
      <c r="J32" s="24">
        <v>2</v>
      </c>
      <c r="K32" s="24">
        <v>0</v>
      </c>
      <c r="L32" s="25">
        <v>23</v>
      </c>
      <c r="M32" s="28">
        <f t="shared" si="0"/>
        <v>18</v>
      </c>
    </row>
    <row r="33" spans="1:13" ht="10.5">
      <c r="A33" s="14" t="s">
        <v>35</v>
      </c>
      <c r="B33" s="35" t="s">
        <v>86</v>
      </c>
      <c r="C33" s="6">
        <v>3</v>
      </c>
      <c r="D33" s="6">
        <v>7</v>
      </c>
      <c r="E33" s="6">
        <v>5</v>
      </c>
      <c r="F33" s="6">
        <v>6</v>
      </c>
      <c r="G33" s="6">
        <v>5</v>
      </c>
      <c r="H33" s="6">
        <v>2</v>
      </c>
      <c r="I33" s="6">
        <v>0</v>
      </c>
      <c r="J33" s="6">
        <v>1</v>
      </c>
      <c r="K33" s="6">
        <v>1</v>
      </c>
      <c r="L33" s="7">
        <v>11</v>
      </c>
      <c r="M33" s="28">
        <f t="shared" si="0"/>
        <v>13</v>
      </c>
    </row>
    <row r="34" spans="1:13" ht="10.5">
      <c r="A34" s="23" t="s">
        <v>36</v>
      </c>
      <c r="B34" s="36" t="s">
        <v>74</v>
      </c>
      <c r="C34" s="24">
        <v>10</v>
      </c>
      <c r="D34" s="24">
        <v>21</v>
      </c>
      <c r="E34" s="24">
        <v>4</v>
      </c>
      <c r="F34" s="24">
        <v>6</v>
      </c>
      <c r="G34" s="24">
        <v>11</v>
      </c>
      <c r="H34" s="24">
        <v>4</v>
      </c>
      <c r="I34" s="24">
        <v>2</v>
      </c>
      <c r="J34" s="24">
        <v>3</v>
      </c>
      <c r="K34" s="24">
        <v>1</v>
      </c>
      <c r="L34" s="25">
        <v>26</v>
      </c>
      <c r="M34" s="28">
        <f t="shared" si="0"/>
        <v>28</v>
      </c>
    </row>
    <row r="35" spans="1:13" ht="10.5">
      <c r="A35" s="14" t="s">
        <v>37</v>
      </c>
      <c r="B35" s="35" t="s">
        <v>98</v>
      </c>
      <c r="C35" s="6">
        <v>11</v>
      </c>
      <c r="D35" s="6">
        <v>23</v>
      </c>
      <c r="E35" s="6">
        <v>4</v>
      </c>
      <c r="F35" s="6">
        <v>6</v>
      </c>
      <c r="G35" s="6">
        <v>4</v>
      </c>
      <c r="H35" s="6">
        <v>3</v>
      </c>
      <c r="I35" s="6">
        <v>2</v>
      </c>
      <c r="J35" s="6">
        <v>3</v>
      </c>
      <c r="K35" s="6">
        <v>0</v>
      </c>
      <c r="L35" s="7">
        <v>32</v>
      </c>
      <c r="M35" s="29">
        <f t="shared" si="0"/>
        <v>24</v>
      </c>
    </row>
    <row r="36" spans="1:13" ht="10.5">
      <c r="A36" s="23" t="s">
        <v>38</v>
      </c>
      <c r="B36" s="36" t="s">
        <v>99</v>
      </c>
      <c r="C36" s="24">
        <v>8</v>
      </c>
      <c r="D36" s="24">
        <v>23</v>
      </c>
      <c r="E36" s="24">
        <v>7</v>
      </c>
      <c r="F36" s="24">
        <v>9</v>
      </c>
      <c r="G36" s="24">
        <v>9</v>
      </c>
      <c r="H36" s="24">
        <v>5</v>
      </c>
      <c r="I36" s="24">
        <v>2</v>
      </c>
      <c r="J36" s="24">
        <v>2</v>
      </c>
      <c r="K36" s="24">
        <v>2</v>
      </c>
      <c r="L36" s="25">
        <v>26</v>
      </c>
      <c r="M36" s="28">
        <f t="shared" si="0"/>
        <v>25</v>
      </c>
    </row>
    <row r="37" spans="1:13" ht="10.5">
      <c r="A37" s="14" t="s">
        <v>39</v>
      </c>
      <c r="B37" s="35" t="s">
        <v>70</v>
      </c>
      <c r="C37" s="6">
        <v>9</v>
      </c>
      <c r="D37" s="6">
        <v>20</v>
      </c>
      <c r="E37" s="6">
        <v>7</v>
      </c>
      <c r="F37" s="6">
        <v>7</v>
      </c>
      <c r="G37" s="6">
        <v>7</v>
      </c>
      <c r="H37" s="6">
        <v>6</v>
      </c>
      <c r="I37" s="6">
        <v>0</v>
      </c>
      <c r="J37" s="6">
        <v>0</v>
      </c>
      <c r="K37" s="6">
        <v>2</v>
      </c>
      <c r="L37" s="7">
        <v>26</v>
      </c>
      <c r="M37" s="28">
        <f t="shared" si="0"/>
        <v>30</v>
      </c>
    </row>
    <row r="38" spans="1:13" ht="11.25" thickBot="1">
      <c r="A38" s="23" t="s">
        <v>40</v>
      </c>
      <c r="B38" s="36" t="s">
        <v>83</v>
      </c>
      <c r="C38" s="24">
        <v>7</v>
      </c>
      <c r="D38" s="24">
        <v>17</v>
      </c>
      <c r="E38" s="24">
        <v>5</v>
      </c>
      <c r="F38" s="24">
        <v>5</v>
      </c>
      <c r="G38" s="24">
        <v>7</v>
      </c>
      <c r="H38" s="24">
        <v>4</v>
      </c>
      <c r="I38" s="24">
        <v>0</v>
      </c>
      <c r="J38" s="24">
        <v>1</v>
      </c>
      <c r="K38" s="24">
        <v>1</v>
      </c>
      <c r="L38" s="25">
        <v>23</v>
      </c>
      <c r="M38" s="28">
        <f t="shared" si="0"/>
        <v>24</v>
      </c>
    </row>
    <row r="39" spans="1:13" ht="11.25" thickBot="1">
      <c r="A39" s="15" t="s">
        <v>41</v>
      </c>
      <c r="B39" s="16">
        <v>29</v>
      </c>
      <c r="C39" s="15">
        <f aca="true" t="shared" si="1" ref="C39:M39">SUM(C9:C38)</f>
        <v>196</v>
      </c>
      <c r="D39" s="15">
        <f t="shared" si="1"/>
        <v>453</v>
      </c>
      <c r="E39" s="15">
        <f t="shared" si="1"/>
        <v>111</v>
      </c>
      <c r="F39" s="15">
        <f t="shared" si="1"/>
        <v>128</v>
      </c>
      <c r="G39" s="15">
        <f t="shared" si="1"/>
        <v>174</v>
      </c>
      <c r="H39" s="15">
        <f t="shared" si="1"/>
        <v>64</v>
      </c>
      <c r="I39" s="15">
        <f t="shared" si="1"/>
        <v>30</v>
      </c>
      <c r="J39" s="15">
        <f t="shared" si="1"/>
        <v>55</v>
      </c>
      <c r="K39" s="15">
        <f t="shared" si="1"/>
        <v>24</v>
      </c>
      <c r="L39" s="26">
        <f t="shared" si="1"/>
        <v>566</v>
      </c>
      <c r="M39" s="18">
        <f t="shared" si="1"/>
        <v>529</v>
      </c>
    </row>
    <row r="40" spans="1:13" ht="11.25" thickBot="1">
      <c r="A40" s="22" t="s">
        <v>42</v>
      </c>
      <c r="B40" s="19"/>
      <c r="C40" s="77">
        <f>SUM(C39/D39)</f>
        <v>0.4326710816777042</v>
      </c>
      <c r="D40" s="78"/>
      <c r="E40" s="77">
        <f>SUM(E39/F39)</f>
        <v>0.8671875</v>
      </c>
      <c r="F40" s="78"/>
      <c r="G40" s="20">
        <f>SUM(G39/B39)</f>
        <v>6</v>
      </c>
      <c r="H40" s="20">
        <f>SUM(H39/B39)</f>
        <v>2.206896551724138</v>
      </c>
      <c r="I40" s="42">
        <f>SUM(I39/B39)</f>
        <v>1.0344827586206897</v>
      </c>
      <c r="J40" s="42">
        <f>SUM(J39/B39)</f>
        <v>1.896551724137931</v>
      </c>
      <c r="K40" s="42">
        <f>SUM(K39/B39)</f>
        <v>0.8275862068965517</v>
      </c>
      <c r="L40" s="21">
        <f>SUM(L39/B39)</f>
        <v>19.517241379310345</v>
      </c>
      <c r="M40" s="43">
        <f>SUM(M39/B39)</f>
        <v>18.24137931034483</v>
      </c>
    </row>
  </sheetData>
  <mergeCells count="6">
    <mergeCell ref="C40:D40"/>
    <mergeCell ref="E40:F40"/>
    <mergeCell ref="A1:M6"/>
    <mergeCell ref="A7:E7"/>
    <mergeCell ref="F7:M7"/>
    <mergeCell ref="C28:L28"/>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M27"/>
  <sheetViews>
    <sheetView workbookViewId="0" topLeftCell="A1">
      <selection activeCell="A7" sqref="A7:E7"/>
    </sheetView>
  </sheetViews>
  <sheetFormatPr defaultColWidth="9.140625" defaultRowHeight="12.75"/>
  <cols>
    <col min="1" max="16384" width="5.00390625" style="1" customWidth="1"/>
  </cols>
  <sheetData>
    <row r="1" spans="1:13" ht="10.5">
      <c r="A1" s="83"/>
      <c r="B1" s="83"/>
      <c r="C1" s="83"/>
      <c r="D1" s="83"/>
      <c r="E1" s="83"/>
      <c r="F1" s="83"/>
      <c r="G1" s="83"/>
      <c r="H1" s="83"/>
      <c r="I1" s="83"/>
      <c r="J1" s="83"/>
      <c r="K1" s="83"/>
      <c r="L1" s="83"/>
      <c r="M1" s="83"/>
    </row>
    <row r="2" spans="1:13" ht="10.5">
      <c r="A2" s="83"/>
      <c r="B2" s="83"/>
      <c r="C2" s="83"/>
      <c r="D2" s="83"/>
      <c r="E2" s="83"/>
      <c r="F2" s="83"/>
      <c r="G2" s="83"/>
      <c r="H2" s="83"/>
      <c r="I2" s="83"/>
      <c r="J2" s="83"/>
      <c r="K2" s="83"/>
      <c r="L2" s="83"/>
      <c r="M2" s="83"/>
    </row>
    <row r="3" spans="1:13" ht="10.5">
      <c r="A3" s="83"/>
      <c r="B3" s="83"/>
      <c r="C3" s="83"/>
      <c r="D3" s="83"/>
      <c r="E3" s="83"/>
      <c r="F3" s="83"/>
      <c r="G3" s="83"/>
      <c r="H3" s="83"/>
      <c r="I3" s="83"/>
      <c r="J3" s="83"/>
      <c r="K3" s="83"/>
      <c r="L3" s="83"/>
      <c r="M3" s="83"/>
    </row>
    <row r="4" spans="1:13" ht="10.5">
      <c r="A4" s="83"/>
      <c r="B4" s="83"/>
      <c r="C4" s="83"/>
      <c r="D4" s="83"/>
      <c r="E4" s="83"/>
      <c r="F4" s="83"/>
      <c r="G4" s="83"/>
      <c r="H4" s="83"/>
      <c r="I4" s="83"/>
      <c r="J4" s="83"/>
      <c r="K4" s="83"/>
      <c r="L4" s="83"/>
      <c r="M4" s="83"/>
    </row>
    <row r="5" spans="1:13" ht="10.5">
      <c r="A5" s="83"/>
      <c r="B5" s="83"/>
      <c r="C5" s="83"/>
      <c r="D5" s="83"/>
      <c r="E5" s="83"/>
      <c r="F5" s="83"/>
      <c r="G5" s="83"/>
      <c r="H5" s="83"/>
      <c r="I5" s="83"/>
      <c r="J5" s="83"/>
      <c r="K5" s="83"/>
      <c r="L5" s="83"/>
      <c r="M5" s="83"/>
    </row>
    <row r="6" spans="1:13" ht="10.5">
      <c r="A6" s="83"/>
      <c r="B6" s="83"/>
      <c r="C6" s="83"/>
      <c r="D6" s="83"/>
      <c r="E6" s="83"/>
      <c r="F6" s="83"/>
      <c r="G6" s="83"/>
      <c r="H6" s="83"/>
      <c r="I6" s="83"/>
      <c r="J6" s="83"/>
      <c r="K6" s="83"/>
      <c r="L6" s="83"/>
      <c r="M6" s="83"/>
    </row>
    <row r="7" spans="1:13" ht="11.25" thickBot="1">
      <c r="A7" s="80" t="s">
        <v>58</v>
      </c>
      <c r="B7" s="80"/>
      <c r="C7" s="80"/>
      <c r="D7" s="80"/>
      <c r="E7" s="80"/>
      <c r="F7" s="84"/>
      <c r="G7" s="83"/>
      <c r="H7" s="83"/>
      <c r="I7" s="83"/>
      <c r="J7" s="83"/>
      <c r="K7" s="83"/>
      <c r="L7" s="83"/>
      <c r="M7" s="83"/>
    </row>
    <row r="8" spans="1:13" ht="11.25" thickBot="1">
      <c r="A8" s="9"/>
      <c r="B8" s="13" t="s">
        <v>45</v>
      </c>
      <c r="C8" s="9" t="s">
        <v>0</v>
      </c>
      <c r="D8" s="9" t="s">
        <v>1</v>
      </c>
      <c r="E8" s="9" t="s">
        <v>2</v>
      </c>
      <c r="F8" s="9" t="s">
        <v>3</v>
      </c>
      <c r="G8" s="9" t="s">
        <v>4</v>
      </c>
      <c r="H8" s="9" t="s">
        <v>5</v>
      </c>
      <c r="I8" s="9" t="s">
        <v>6</v>
      </c>
      <c r="J8" s="9" t="s">
        <v>7</v>
      </c>
      <c r="K8" s="9" t="s">
        <v>8</v>
      </c>
      <c r="L8" s="10" t="s">
        <v>9</v>
      </c>
      <c r="M8" s="17" t="s">
        <v>10</v>
      </c>
    </row>
    <row r="9" spans="1:13" ht="10.5">
      <c r="A9" s="14" t="s">
        <v>11</v>
      </c>
      <c r="B9" s="35" t="s">
        <v>80</v>
      </c>
      <c r="C9" s="6">
        <v>1</v>
      </c>
      <c r="D9" s="6">
        <v>3</v>
      </c>
      <c r="E9" s="6">
        <v>1</v>
      </c>
      <c r="F9" s="6">
        <v>2</v>
      </c>
      <c r="G9" s="6">
        <v>2</v>
      </c>
      <c r="H9" s="6">
        <v>0</v>
      </c>
      <c r="I9" s="6">
        <v>0</v>
      </c>
      <c r="J9" s="6">
        <v>2</v>
      </c>
      <c r="K9" s="6">
        <v>1</v>
      </c>
      <c r="L9" s="7">
        <v>3</v>
      </c>
      <c r="M9" s="27">
        <f aca="true" t="shared" si="0" ref="M9:M25">SUM(L9+G9+H9+I9+K9-J9-(D9-C9)-(F9-E9))</f>
        <v>1</v>
      </c>
    </row>
    <row r="10" spans="1:13" ht="10.5">
      <c r="A10" s="23" t="s">
        <v>12</v>
      </c>
      <c r="B10" s="36" t="s">
        <v>83</v>
      </c>
      <c r="C10" s="24">
        <v>5</v>
      </c>
      <c r="D10" s="24">
        <v>10</v>
      </c>
      <c r="E10" s="24">
        <v>1</v>
      </c>
      <c r="F10" s="24">
        <v>1</v>
      </c>
      <c r="G10" s="24">
        <v>4</v>
      </c>
      <c r="H10" s="24">
        <v>0</v>
      </c>
      <c r="I10" s="24">
        <v>0</v>
      </c>
      <c r="J10" s="24">
        <v>2</v>
      </c>
      <c r="K10" s="24">
        <v>0</v>
      </c>
      <c r="L10" s="25">
        <v>11</v>
      </c>
      <c r="M10" s="29">
        <f t="shared" si="0"/>
        <v>8</v>
      </c>
    </row>
    <row r="11" spans="1:13" ht="10.5">
      <c r="A11" s="14" t="s">
        <v>13</v>
      </c>
      <c r="B11" s="35" t="s">
        <v>77</v>
      </c>
      <c r="C11" s="6">
        <v>4</v>
      </c>
      <c r="D11" s="6">
        <v>5</v>
      </c>
      <c r="E11" s="6">
        <v>4</v>
      </c>
      <c r="F11" s="6">
        <v>4</v>
      </c>
      <c r="G11" s="6">
        <v>7</v>
      </c>
      <c r="H11" s="6">
        <v>0</v>
      </c>
      <c r="I11" s="6">
        <v>0</v>
      </c>
      <c r="J11" s="6">
        <v>2</v>
      </c>
      <c r="K11" s="6">
        <v>1</v>
      </c>
      <c r="L11" s="7">
        <v>12</v>
      </c>
      <c r="M11" s="29">
        <f>SUM(L11+G11+H11+I11+K11-J11-(D11-C11)-(F11-E11))</f>
        <v>17</v>
      </c>
    </row>
    <row r="12" spans="1:13" ht="10.5">
      <c r="A12" s="23" t="s">
        <v>14</v>
      </c>
      <c r="B12" s="36" t="s">
        <v>84</v>
      </c>
      <c r="C12" s="24">
        <v>3</v>
      </c>
      <c r="D12" s="24">
        <v>8</v>
      </c>
      <c r="E12" s="24">
        <v>2</v>
      </c>
      <c r="F12" s="24">
        <v>2</v>
      </c>
      <c r="G12" s="24">
        <v>8</v>
      </c>
      <c r="H12" s="24">
        <v>2</v>
      </c>
      <c r="I12" s="24">
        <v>1</v>
      </c>
      <c r="J12" s="24">
        <v>2</v>
      </c>
      <c r="K12" s="24">
        <v>0</v>
      </c>
      <c r="L12" s="25">
        <v>8</v>
      </c>
      <c r="M12" s="28">
        <f>SUM(L12+G12+H12+I12+K12-J12-(D12-C12)-(F12-E12))</f>
        <v>12</v>
      </c>
    </row>
    <row r="13" spans="1:13" ht="10.5">
      <c r="A13" s="14" t="s">
        <v>15</v>
      </c>
      <c r="B13" s="35" t="s">
        <v>80</v>
      </c>
      <c r="C13" s="6">
        <v>5</v>
      </c>
      <c r="D13" s="6">
        <v>13</v>
      </c>
      <c r="E13" s="6">
        <v>2</v>
      </c>
      <c r="F13" s="6">
        <v>4</v>
      </c>
      <c r="G13" s="6">
        <v>4</v>
      </c>
      <c r="H13" s="6">
        <v>2</v>
      </c>
      <c r="I13" s="6">
        <v>0</v>
      </c>
      <c r="J13" s="6">
        <v>0</v>
      </c>
      <c r="K13" s="6">
        <v>0</v>
      </c>
      <c r="L13" s="7">
        <v>12</v>
      </c>
      <c r="M13" s="28">
        <f>SUM(L13+G13+H13+I13+K13-J13-(D13-C13)-(F13-E13))</f>
        <v>8</v>
      </c>
    </row>
    <row r="14" spans="1:13" ht="10.5">
      <c r="A14" s="23" t="s">
        <v>16</v>
      </c>
      <c r="B14" s="36" t="s">
        <v>85</v>
      </c>
      <c r="C14" s="24">
        <v>1</v>
      </c>
      <c r="D14" s="24">
        <v>3</v>
      </c>
      <c r="E14" s="24">
        <v>6</v>
      </c>
      <c r="F14" s="24">
        <v>6</v>
      </c>
      <c r="G14" s="24">
        <v>5</v>
      </c>
      <c r="H14" s="24">
        <v>0</v>
      </c>
      <c r="I14" s="24">
        <v>0</v>
      </c>
      <c r="J14" s="24">
        <v>2</v>
      </c>
      <c r="K14" s="24">
        <v>0</v>
      </c>
      <c r="L14" s="25">
        <v>8</v>
      </c>
      <c r="M14" s="28">
        <f t="shared" si="0"/>
        <v>9</v>
      </c>
    </row>
    <row r="15" spans="1:13" ht="10.5">
      <c r="A15" s="14" t="s">
        <v>17</v>
      </c>
      <c r="B15" s="35" t="s">
        <v>86</v>
      </c>
      <c r="C15" s="6">
        <v>3</v>
      </c>
      <c r="D15" s="6">
        <v>5</v>
      </c>
      <c r="E15" s="6">
        <v>2</v>
      </c>
      <c r="F15" s="6">
        <v>4</v>
      </c>
      <c r="G15" s="6">
        <v>4</v>
      </c>
      <c r="H15" s="6">
        <v>0</v>
      </c>
      <c r="I15" s="6">
        <v>2</v>
      </c>
      <c r="J15" s="6">
        <v>0</v>
      </c>
      <c r="K15" s="6">
        <v>0</v>
      </c>
      <c r="L15" s="7">
        <v>8</v>
      </c>
      <c r="M15" s="28">
        <f t="shared" si="0"/>
        <v>10</v>
      </c>
    </row>
    <row r="16" spans="1:13" ht="10.5">
      <c r="A16" s="23" t="s">
        <v>18</v>
      </c>
      <c r="B16" s="36" t="s">
        <v>87</v>
      </c>
      <c r="C16" s="24">
        <v>6</v>
      </c>
      <c r="D16" s="24">
        <v>10</v>
      </c>
      <c r="E16" s="24">
        <v>0</v>
      </c>
      <c r="F16" s="24">
        <v>0</v>
      </c>
      <c r="G16" s="24">
        <v>4</v>
      </c>
      <c r="H16" s="24">
        <v>1</v>
      </c>
      <c r="I16" s="24">
        <v>1</v>
      </c>
      <c r="J16" s="24">
        <v>0</v>
      </c>
      <c r="K16" s="24">
        <v>0</v>
      </c>
      <c r="L16" s="25">
        <v>12</v>
      </c>
      <c r="M16" s="28">
        <f t="shared" si="0"/>
        <v>14</v>
      </c>
    </row>
    <row r="17" spans="1:13" ht="10.5">
      <c r="A17" s="14" t="s">
        <v>19</v>
      </c>
      <c r="B17" s="35" t="s">
        <v>88</v>
      </c>
      <c r="C17" s="6">
        <v>4</v>
      </c>
      <c r="D17" s="6">
        <v>9</v>
      </c>
      <c r="E17" s="6">
        <v>4</v>
      </c>
      <c r="F17" s="6">
        <v>5</v>
      </c>
      <c r="G17" s="6">
        <v>7</v>
      </c>
      <c r="H17" s="6">
        <v>0</v>
      </c>
      <c r="I17" s="6">
        <v>2</v>
      </c>
      <c r="J17" s="6">
        <v>4</v>
      </c>
      <c r="K17" s="6">
        <v>1</v>
      </c>
      <c r="L17" s="7">
        <v>12</v>
      </c>
      <c r="M17" s="28">
        <f t="shared" si="0"/>
        <v>12</v>
      </c>
    </row>
    <row r="18" spans="1:13" ht="10.5">
      <c r="A18" s="23" t="s">
        <v>20</v>
      </c>
      <c r="B18" s="36" t="s">
        <v>73</v>
      </c>
      <c r="C18" s="24">
        <v>7</v>
      </c>
      <c r="D18" s="24">
        <v>9</v>
      </c>
      <c r="E18" s="24">
        <v>2</v>
      </c>
      <c r="F18" s="24">
        <v>4</v>
      </c>
      <c r="G18" s="24">
        <v>3</v>
      </c>
      <c r="H18" s="24">
        <v>0</v>
      </c>
      <c r="I18" s="24">
        <v>0</v>
      </c>
      <c r="J18" s="24">
        <v>1</v>
      </c>
      <c r="K18" s="24">
        <v>0</v>
      </c>
      <c r="L18" s="25">
        <v>16</v>
      </c>
      <c r="M18" s="28">
        <f t="shared" si="0"/>
        <v>14</v>
      </c>
    </row>
    <row r="19" spans="1:13" ht="10.5">
      <c r="A19" s="14" t="s">
        <v>21</v>
      </c>
      <c r="B19" s="35" t="s">
        <v>84</v>
      </c>
      <c r="C19" s="6">
        <v>1</v>
      </c>
      <c r="D19" s="6">
        <v>2</v>
      </c>
      <c r="E19" s="6">
        <v>0</v>
      </c>
      <c r="F19" s="6">
        <v>0</v>
      </c>
      <c r="G19" s="6">
        <v>4</v>
      </c>
      <c r="H19" s="6">
        <v>0</v>
      </c>
      <c r="I19" s="6">
        <v>0</v>
      </c>
      <c r="J19" s="6">
        <v>0</v>
      </c>
      <c r="K19" s="6">
        <v>0</v>
      </c>
      <c r="L19" s="7">
        <v>2</v>
      </c>
      <c r="M19" s="28">
        <f t="shared" si="0"/>
        <v>5</v>
      </c>
    </row>
    <row r="20" spans="1:13" ht="10.5">
      <c r="A20" s="23" t="s">
        <v>22</v>
      </c>
      <c r="B20" s="36" t="s">
        <v>72</v>
      </c>
      <c r="C20" s="24">
        <v>2</v>
      </c>
      <c r="D20" s="24">
        <v>6</v>
      </c>
      <c r="E20" s="24">
        <v>0</v>
      </c>
      <c r="F20" s="24">
        <v>0</v>
      </c>
      <c r="G20" s="24">
        <v>10</v>
      </c>
      <c r="H20" s="24">
        <v>2</v>
      </c>
      <c r="I20" s="24">
        <v>0</v>
      </c>
      <c r="J20" s="24">
        <v>0</v>
      </c>
      <c r="K20" s="24">
        <v>0</v>
      </c>
      <c r="L20" s="25">
        <v>4</v>
      </c>
      <c r="M20" s="28">
        <f t="shared" si="0"/>
        <v>12</v>
      </c>
    </row>
    <row r="21" spans="1:13" ht="10.5">
      <c r="A21" s="14" t="s">
        <v>23</v>
      </c>
      <c r="B21" s="35" t="s">
        <v>70</v>
      </c>
      <c r="C21" s="6">
        <v>0</v>
      </c>
      <c r="D21" s="6">
        <v>1</v>
      </c>
      <c r="E21" s="6">
        <v>0</v>
      </c>
      <c r="F21" s="6">
        <v>0</v>
      </c>
      <c r="G21" s="6">
        <v>0</v>
      </c>
      <c r="H21" s="6">
        <v>0</v>
      </c>
      <c r="I21" s="6">
        <v>0</v>
      </c>
      <c r="J21" s="6">
        <v>1</v>
      </c>
      <c r="K21" s="6">
        <v>1</v>
      </c>
      <c r="L21" s="7">
        <v>0</v>
      </c>
      <c r="M21" s="29">
        <f t="shared" si="0"/>
        <v>-1</v>
      </c>
    </row>
    <row r="22" spans="1:13" ht="10.5">
      <c r="A22" s="23" t="s">
        <v>24</v>
      </c>
      <c r="B22" s="36" t="s">
        <v>75</v>
      </c>
      <c r="C22" s="24">
        <v>1</v>
      </c>
      <c r="D22" s="24">
        <v>3</v>
      </c>
      <c r="E22" s="24">
        <v>0</v>
      </c>
      <c r="F22" s="24">
        <v>1</v>
      </c>
      <c r="G22" s="24">
        <v>1</v>
      </c>
      <c r="H22" s="24">
        <v>1</v>
      </c>
      <c r="I22" s="24">
        <v>0</v>
      </c>
      <c r="J22" s="24">
        <v>4</v>
      </c>
      <c r="K22" s="24">
        <v>1</v>
      </c>
      <c r="L22" s="25">
        <v>2</v>
      </c>
      <c r="M22" s="28">
        <f t="shared" si="0"/>
        <v>-2</v>
      </c>
    </row>
    <row r="23" spans="1:13" ht="10.5">
      <c r="A23" s="14" t="s">
        <v>25</v>
      </c>
      <c r="B23" s="35" t="s">
        <v>87</v>
      </c>
      <c r="C23" s="6">
        <v>3</v>
      </c>
      <c r="D23" s="6">
        <v>4</v>
      </c>
      <c r="E23" s="6">
        <v>1</v>
      </c>
      <c r="F23" s="6">
        <v>3</v>
      </c>
      <c r="G23" s="6">
        <v>6</v>
      </c>
      <c r="H23" s="6">
        <v>0</v>
      </c>
      <c r="I23" s="6">
        <v>2</v>
      </c>
      <c r="J23" s="6">
        <v>1</v>
      </c>
      <c r="K23" s="6">
        <v>1</v>
      </c>
      <c r="L23" s="7">
        <v>7</v>
      </c>
      <c r="M23" s="29">
        <f t="shared" si="0"/>
        <v>12</v>
      </c>
    </row>
    <row r="24" spans="1:13" ht="10.5">
      <c r="A24" s="23" t="s">
        <v>26</v>
      </c>
      <c r="B24" s="36" t="s">
        <v>72</v>
      </c>
      <c r="C24" s="24">
        <v>7</v>
      </c>
      <c r="D24" s="24">
        <v>10</v>
      </c>
      <c r="E24" s="24">
        <v>2</v>
      </c>
      <c r="F24" s="24">
        <v>3</v>
      </c>
      <c r="G24" s="24">
        <v>7</v>
      </c>
      <c r="H24" s="24">
        <v>1</v>
      </c>
      <c r="I24" s="24">
        <v>0</v>
      </c>
      <c r="J24" s="24">
        <v>1</v>
      </c>
      <c r="K24" s="24">
        <v>0</v>
      </c>
      <c r="L24" s="25">
        <v>16</v>
      </c>
      <c r="M24" s="28">
        <f t="shared" si="0"/>
        <v>19</v>
      </c>
    </row>
    <row r="25" spans="1:13" ht="11.25" thickBot="1">
      <c r="A25" s="14" t="s">
        <v>27</v>
      </c>
      <c r="B25" s="35" t="s">
        <v>70</v>
      </c>
      <c r="C25" s="6">
        <v>1</v>
      </c>
      <c r="D25" s="6">
        <v>1</v>
      </c>
      <c r="E25" s="6">
        <v>1</v>
      </c>
      <c r="F25" s="6">
        <v>4</v>
      </c>
      <c r="G25" s="6">
        <v>3</v>
      </c>
      <c r="H25" s="6">
        <v>0</v>
      </c>
      <c r="I25" s="6">
        <v>1</v>
      </c>
      <c r="J25" s="6">
        <v>0</v>
      </c>
      <c r="K25" s="6">
        <v>0</v>
      </c>
      <c r="L25" s="7">
        <v>3</v>
      </c>
      <c r="M25" s="29">
        <f t="shared" si="0"/>
        <v>4</v>
      </c>
    </row>
    <row r="26" spans="1:13" ht="11.25" thickBot="1">
      <c r="A26" s="15" t="s">
        <v>41</v>
      </c>
      <c r="B26" s="16">
        <v>17</v>
      </c>
      <c r="C26" s="15">
        <f aca="true" t="shared" si="1" ref="C26:M26">SUM(C9:C25)</f>
        <v>54</v>
      </c>
      <c r="D26" s="15">
        <f t="shared" si="1"/>
        <v>102</v>
      </c>
      <c r="E26" s="15">
        <f t="shared" si="1"/>
        <v>28</v>
      </c>
      <c r="F26" s="15">
        <f t="shared" si="1"/>
        <v>43</v>
      </c>
      <c r="G26" s="15">
        <f t="shared" si="1"/>
        <v>79</v>
      </c>
      <c r="H26" s="15">
        <f t="shared" si="1"/>
        <v>9</v>
      </c>
      <c r="I26" s="15">
        <f t="shared" si="1"/>
        <v>9</v>
      </c>
      <c r="J26" s="15">
        <f t="shared" si="1"/>
        <v>22</v>
      </c>
      <c r="K26" s="15">
        <f t="shared" si="1"/>
        <v>6</v>
      </c>
      <c r="L26" s="26">
        <f t="shared" si="1"/>
        <v>136</v>
      </c>
      <c r="M26" s="18">
        <f t="shared" si="1"/>
        <v>154</v>
      </c>
    </row>
    <row r="27" spans="1:13" ht="11.25" thickBot="1">
      <c r="A27" s="22" t="s">
        <v>42</v>
      </c>
      <c r="B27" s="19"/>
      <c r="C27" s="77">
        <f>SUM(C26/D26)</f>
        <v>0.5294117647058824</v>
      </c>
      <c r="D27" s="78"/>
      <c r="E27" s="77">
        <f>SUM(E26/F26)</f>
        <v>0.6511627906976745</v>
      </c>
      <c r="F27" s="78"/>
      <c r="G27" s="20">
        <f>SUM(G26/B26)</f>
        <v>4.647058823529412</v>
      </c>
      <c r="H27" s="20">
        <f>SUM(H26/B26)</f>
        <v>0.5294117647058824</v>
      </c>
      <c r="I27" s="42">
        <f>SUM(I26/B26)</f>
        <v>0.5294117647058824</v>
      </c>
      <c r="J27" s="42">
        <f>SUM(J26/B26)</f>
        <v>1.2941176470588236</v>
      </c>
      <c r="K27" s="42">
        <f>SUM(K26/B26)</f>
        <v>0.35294117647058826</v>
      </c>
      <c r="L27" s="21">
        <f>SUM(L26/B26)</f>
        <v>8</v>
      </c>
      <c r="M27" s="43">
        <f>SUM(M26/B26)</f>
        <v>9.058823529411764</v>
      </c>
    </row>
  </sheetData>
  <mergeCells count="5">
    <mergeCell ref="C27:D27"/>
    <mergeCell ref="E27:F27"/>
    <mergeCell ref="A1:M6"/>
    <mergeCell ref="A7:E7"/>
    <mergeCell ref="F7:M7"/>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M40"/>
  <sheetViews>
    <sheetView workbookViewId="0" topLeftCell="A1">
      <selection activeCell="A7" sqref="A7:E7"/>
    </sheetView>
  </sheetViews>
  <sheetFormatPr defaultColWidth="9.140625" defaultRowHeight="12.75"/>
  <cols>
    <col min="1" max="16384" width="5.00390625" style="1" customWidth="1"/>
  </cols>
  <sheetData>
    <row r="1" spans="3:13" ht="10.5">
      <c r="C1" s="121"/>
      <c r="D1" s="121"/>
      <c r="E1" s="121"/>
      <c r="F1" s="121"/>
      <c r="G1" s="121"/>
      <c r="H1" s="121"/>
      <c r="I1" s="121"/>
      <c r="J1" s="121"/>
      <c r="K1" s="121"/>
      <c r="L1" s="121"/>
      <c r="M1" s="121"/>
    </row>
    <row r="2" spans="3:13" ht="10.5">
      <c r="C2" s="121"/>
      <c r="D2" s="121"/>
      <c r="E2" s="121"/>
      <c r="F2" s="121"/>
      <c r="G2" s="121"/>
      <c r="H2" s="121"/>
      <c r="I2" s="121"/>
      <c r="J2" s="121"/>
      <c r="K2" s="121"/>
      <c r="L2" s="121"/>
      <c r="M2" s="121"/>
    </row>
    <row r="3" spans="3:13" ht="10.5">
      <c r="C3" s="121"/>
      <c r="D3" s="121"/>
      <c r="E3" s="121"/>
      <c r="F3" s="121"/>
      <c r="G3" s="121"/>
      <c r="H3" s="121"/>
      <c r="I3" s="121"/>
      <c r="J3" s="121"/>
      <c r="K3" s="121"/>
      <c r="L3" s="121"/>
      <c r="M3" s="121"/>
    </row>
    <row r="4" spans="3:13" ht="10.5">
      <c r="C4" s="121"/>
      <c r="D4" s="121"/>
      <c r="E4" s="121"/>
      <c r="F4" s="121"/>
      <c r="G4" s="121"/>
      <c r="H4" s="121"/>
      <c r="I4" s="121"/>
      <c r="J4" s="121"/>
      <c r="K4" s="121"/>
      <c r="L4" s="121"/>
      <c r="M4" s="121"/>
    </row>
    <row r="5" spans="3:13" ht="10.5">
      <c r="C5" s="121"/>
      <c r="D5" s="121"/>
      <c r="E5" s="121"/>
      <c r="F5" s="121"/>
      <c r="G5" s="121"/>
      <c r="H5" s="121"/>
      <c r="I5" s="121"/>
      <c r="J5" s="121"/>
      <c r="K5" s="121"/>
      <c r="L5" s="121"/>
      <c r="M5" s="121"/>
    </row>
    <row r="6" spans="3:13" ht="10.5">
      <c r="C6" s="121"/>
      <c r="D6" s="121"/>
      <c r="E6" s="121"/>
      <c r="F6" s="121"/>
      <c r="G6" s="121"/>
      <c r="H6" s="121"/>
      <c r="I6" s="121"/>
      <c r="J6" s="121"/>
      <c r="K6" s="121"/>
      <c r="L6" s="121"/>
      <c r="M6" s="121"/>
    </row>
    <row r="7" spans="1:13" ht="11.25" thickBot="1">
      <c r="A7" s="80" t="s">
        <v>65</v>
      </c>
      <c r="B7" s="80"/>
      <c r="C7" s="80"/>
      <c r="D7" s="80"/>
      <c r="E7" s="80"/>
      <c r="F7" s="103"/>
      <c r="G7" s="102"/>
      <c r="H7" s="102"/>
      <c r="I7" s="102"/>
      <c r="J7" s="102"/>
      <c r="K7" s="102"/>
      <c r="L7" s="102"/>
      <c r="M7" s="102"/>
    </row>
    <row r="8" spans="1:13" ht="11.25" thickBot="1">
      <c r="A8" s="9"/>
      <c r="B8" s="13" t="s">
        <v>45</v>
      </c>
      <c r="C8" s="9" t="s">
        <v>0</v>
      </c>
      <c r="D8" s="9" t="s">
        <v>1</v>
      </c>
      <c r="E8" s="9" t="s">
        <v>2</v>
      </c>
      <c r="F8" s="9" t="s">
        <v>3</v>
      </c>
      <c r="G8" s="9" t="s">
        <v>4</v>
      </c>
      <c r="H8" s="9" t="s">
        <v>5</v>
      </c>
      <c r="I8" s="9" t="s">
        <v>6</v>
      </c>
      <c r="J8" s="9" t="s">
        <v>7</v>
      </c>
      <c r="K8" s="9" t="s">
        <v>8</v>
      </c>
      <c r="L8" s="10" t="s">
        <v>9</v>
      </c>
      <c r="M8" s="17" t="s">
        <v>10</v>
      </c>
    </row>
    <row r="9" spans="1:13" ht="10.5">
      <c r="A9" s="14" t="s">
        <v>11</v>
      </c>
      <c r="B9" s="35" t="s">
        <v>76</v>
      </c>
      <c r="C9" s="6">
        <v>9</v>
      </c>
      <c r="D9" s="6">
        <v>16</v>
      </c>
      <c r="E9" s="6">
        <v>5</v>
      </c>
      <c r="F9" s="6">
        <v>5</v>
      </c>
      <c r="G9" s="6">
        <v>16</v>
      </c>
      <c r="H9" s="6">
        <v>2</v>
      </c>
      <c r="I9" s="6">
        <v>2</v>
      </c>
      <c r="J9" s="6">
        <v>2</v>
      </c>
      <c r="K9" s="6">
        <v>3</v>
      </c>
      <c r="L9" s="7">
        <v>23</v>
      </c>
      <c r="M9" s="27">
        <f aca="true" t="shared" si="0" ref="M9:M38">SUM(L9+G9+H9+I9+K9-J9-(D9-C9)-(F9-E9))</f>
        <v>37</v>
      </c>
    </row>
    <row r="10" spans="1:13" ht="10.5">
      <c r="A10" s="23" t="s">
        <v>12</v>
      </c>
      <c r="B10" s="36" t="s">
        <v>92</v>
      </c>
      <c r="C10" s="24">
        <v>6</v>
      </c>
      <c r="D10" s="24">
        <v>19</v>
      </c>
      <c r="E10" s="24">
        <v>6</v>
      </c>
      <c r="F10" s="24">
        <v>10</v>
      </c>
      <c r="G10" s="24">
        <v>16</v>
      </c>
      <c r="H10" s="24">
        <v>3</v>
      </c>
      <c r="I10" s="24">
        <v>1</v>
      </c>
      <c r="J10" s="24">
        <v>3</v>
      </c>
      <c r="K10" s="24">
        <v>0</v>
      </c>
      <c r="L10" s="25">
        <v>18</v>
      </c>
      <c r="M10" s="29">
        <f t="shared" si="0"/>
        <v>18</v>
      </c>
    </row>
    <row r="11" spans="1:13" ht="10.5">
      <c r="A11" s="14" t="s">
        <v>13</v>
      </c>
      <c r="B11" s="35" t="s">
        <v>86</v>
      </c>
      <c r="C11" s="6">
        <v>11</v>
      </c>
      <c r="D11" s="6">
        <v>18</v>
      </c>
      <c r="E11" s="6">
        <v>2</v>
      </c>
      <c r="F11" s="6">
        <v>3</v>
      </c>
      <c r="G11" s="6">
        <v>19</v>
      </c>
      <c r="H11" s="6">
        <v>5</v>
      </c>
      <c r="I11" s="6">
        <v>1</v>
      </c>
      <c r="J11" s="6">
        <v>6</v>
      </c>
      <c r="K11" s="6">
        <v>3</v>
      </c>
      <c r="L11" s="7">
        <v>24</v>
      </c>
      <c r="M11" s="29">
        <f>SUM(L11+G11+H11+I11+K11-J11-(D11-C11)-(F11-E11))</f>
        <v>38</v>
      </c>
    </row>
    <row r="12" spans="1:13" ht="10.5">
      <c r="A12" s="23" t="s">
        <v>14</v>
      </c>
      <c r="B12" s="36" t="s">
        <v>73</v>
      </c>
      <c r="C12" s="24">
        <v>4</v>
      </c>
      <c r="D12" s="24">
        <v>17</v>
      </c>
      <c r="E12" s="24">
        <v>1</v>
      </c>
      <c r="F12" s="24">
        <v>4</v>
      </c>
      <c r="G12" s="24">
        <v>9</v>
      </c>
      <c r="H12" s="24">
        <v>0</v>
      </c>
      <c r="I12" s="24">
        <v>1</v>
      </c>
      <c r="J12" s="24">
        <v>5</v>
      </c>
      <c r="K12" s="24">
        <v>2</v>
      </c>
      <c r="L12" s="25">
        <v>9</v>
      </c>
      <c r="M12" s="28">
        <f>SUM(L12+G12+H12+I12+K12-J12-(D12-C12)-(F12-E12))</f>
        <v>0</v>
      </c>
    </row>
    <row r="13" spans="1:13" ht="10.5">
      <c r="A13" s="14" t="s">
        <v>15</v>
      </c>
      <c r="B13" s="35" t="s">
        <v>98</v>
      </c>
      <c r="C13" s="6">
        <v>5</v>
      </c>
      <c r="D13" s="6">
        <v>7</v>
      </c>
      <c r="E13" s="6">
        <v>6</v>
      </c>
      <c r="F13" s="6">
        <v>8</v>
      </c>
      <c r="G13" s="6">
        <v>16</v>
      </c>
      <c r="H13" s="6">
        <v>2</v>
      </c>
      <c r="I13" s="6">
        <v>0</v>
      </c>
      <c r="J13" s="6">
        <v>2</v>
      </c>
      <c r="K13" s="6">
        <v>5</v>
      </c>
      <c r="L13" s="7">
        <v>16</v>
      </c>
      <c r="M13" s="28">
        <f>SUM(L13+G13+H13+I13+K13-J13-(D13-C13)-(F13-E13))</f>
        <v>33</v>
      </c>
    </row>
    <row r="14" spans="1:13" ht="10.5">
      <c r="A14" s="23" t="s">
        <v>16</v>
      </c>
      <c r="B14" s="36" t="s">
        <v>99</v>
      </c>
      <c r="C14" s="24">
        <v>1</v>
      </c>
      <c r="D14" s="24">
        <v>10</v>
      </c>
      <c r="E14" s="24">
        <v>7</v>
      </c>
      <c r="F14" s="24">
        <v>10</v>
      </c>
      <c r="G14" s="24">
        <v>11</v>
      </c>
      <c r="H14" s="24">
        <v>5</v>
      </c>
      <c r="I14" s="24">
        <v>0</v>
      </c>
      <c r="J14" s="24">
        <v>1</v>
      </c>
      <c r="K14" s="24">
        <v>3</v>
      </c>
      <c r="L14" s="25">
        <v>9</v>
      </c>
      <c r="M14" s="28">
        <f t="shared" si="0"/>
        <v>15</v>
      </c>
    </row>
    <row r="15" spans="1:13" ht="10.5">
      <c r="A15" s="14" t="s">
        <v>17</v>
      </c>
      <c r="B15" s="35" t="s">
        <v>88</v>
      </c>
      <c r="C15" s="6">
        <v>7</v>
      </c>
      <c r="D15" s="6">
        <v>11</v>
      </c>
      <c r="E15" s="6">
        <v>6</v>
      </c>
      <c r="F15" s="6">
        <v>8</v>
      </c>
      <c r="G15" s="6">
        <v>14</v>
      </c>
      <c r="H15" s="6">
        <v>3</v>
      </c>
      <c r="I15" s="6">
        <v>0</v>
      </c>
      <c r="J15" s="6">
        <v>1</v>
      </c>
      <c r="K15" s="6">
        <v>3</v>
      </c>
      <c r="L15" s="7">
        <v>20</v>
      </c>
      <c r="M15" s="28">
        <f t="shared" si="0"/>
        <v>33</v>
      </c>
    </row>
    <row r="16" spans="1:13" ht="10.5">
      <c r="A16" s="23" t="s">
        <v>18</v>
      </c>
      <c r="B16" s="36" t="s">
        <v>91</v>
      </c>
      <c r="C16" s="24">
        <v>7</v>
      </c>
      <c r="D16" s="24">
        <v>11</v>
      </c>
      <c r="E16" s="24">
        <v>3</v>
      </c>
      <c r="F16" s="24">
        <v>6</v>
      </c>
      <c r="G16" s="24">
        <v>9</v>
      </c>
      <c r="H16" s="24">
        <v>1</v>
      </c>
      <c r="I16" s="24">
        <v>1</v>
      </c>
      <c r="J16" s="24">
        <v>4</v>
      </c>
      <c r="K16" s="24">
        <v>4</v>
      </c>
      <c r="L16" s="25">
        <v>17</v>
      </c>
      <c r="M16" s="28">
        <f t="shared" si="0"/>
        <v>21</v>
      </c>
    </row>
    <row r="17" spans="1:13" ht="10.5">
      <c r="A17" s="14" t="s">
        <v>19</v>
      </c>
      <c r="B17" s="35" t="s">
        <v>86</v>
      </c>
      <c r="C17" s="6">
        <v>6</v>
      </c>
      <c r="D17" s="6">
        <v>10</v>
      </c>
      <c r="E17" s="6">
        <v>1</v>
      </c>
      <c r="F17" s="6">
        <v>2</v>
      </c>
      <c r="G17" s="6">
        <v>9</v>
      </c>
      <c r="H17" s="6">
        <v>2</v>
      </c>
      <c r="I17" s="6">
        <v>0</v>
      </c>
      <c r="J17" s="6">
        <v>1</v>
      </c>
      <c r="K17" s="6">
        <v>5</v>
      </c>
      <c r="L17" s="7">
        <v>13</v>
      </c>
      <c r="M17" s="28">
        <f t="shared" si="0"/>
        <v>23</v>
      </c>
    </row>
    <row r="18" spans="1:13" ht="10.5">
      <c r="A18" s="23" t="s">
        <v>20</v>
      </c>
      <c r="B18" s="36" t="s">
        <v>79</v>
      </c>
      <c r="C18" s="24">
        <v>7</v>
      </c>
      <c r="D18" s="24">
        <v>9</v>
      </c>
      <c r="E18" s="24">
        <v>2</v>
      </c>
      <c r="F18" s="24">
        <v>2</v>
      </c>
      <c r="G18" s="24">
        <v>16</v>
      </c>
      <c r="H18" s="24">
        <v>1</v>
      </c>
      <c r="I18" s="24">
        <v>0</v>
      </c>
      <c r="J18" s="24">
        <v>3</v>
      </c>
      <c r="K18" s="24">
        <v>3</v>
      </c>
      <c r="L18" s="25">
        <v>16</v>
      </c>
      <c r="M18" s="28">
        <f t="shared" si="0"/>
        <v>31</v>
      </c>
    </row>
    <row r="19" spans="1:13" ht="10.5">
      <c r="A19" s="14" t="s">
        <v>21</v>
      </c>
      <c r="B19" s="35" t="s">
        <v>79</v>
      </c>
      <c r="C19" s="6">
        <v>8</v>
      </c>
      <c r="D19" s="6">
        <v>13</v>
      </c>
      <c r="E19" s="6">
        <v>1</v>
      </c>
      <c r="F19" s="6">
        <v>4</v>
      </c>
      <c r="G19" s="6">
        <v>10</v>
      </c>
      <c r="H19" s="6">
        <v>0</v>
      </c>
      <c r="I19" s="6">
        <v>1</v>
      </c>
      <c r="J19" s="6">
        <v>4</v>
      </c>
      <c r="K19" s="6">
        <v>2</v>
      </c>
      <c r="L19" s="7">
        <v>17</v>
      </c>
      <c r="M19" s="28">
        <f t="shared" si="0"/>
        <v>18</v>
      </c>
    </row>
    <row r="20" spans="1:13" ht="10.5">
      <c r="A20" s="23" t="s">
        <v>22</v>
      </c>
      <c r="B20" s="36" t="s">
        <v>99</v>
      </c>
      <c r="C20" s="24">
        <v>3</v>
      </c>
      <c r="D20" s="24">
        <v>7</v>
      </c>
      <c r="E20" s="24">
        <v>3</v>
      </c>
      <c r="F20" s="24">
        <v>4</v>
      </c>
      <c r="G20" s="24">
        <v>14</v>
      </c>
      <c r="H20" s="24">
        <v>3</v>
      </c>
      <c r="I20" s="24">
        <v>0</v>
      </c>
      <c r="J20" s="24">
        <v>4</v>
      </c>
      <c r="K20" s="24">
        <v>1</v>
      </c>
      <c r="L20" s="25">
        <v>9</v>
      </c>
      <c r="M20" s="28">
        <f t="shared" si="0"/>
        <v>18</v>
      </c>
    </row>
    <row r="21" spans="1:13" ht="10.5">
      <c r="A21" s="14" t="s">
        <v>23</v>
      </c>
      <c r="B21" s="35" t="s">
        <v>76</v>
      </c>
      <c r="C21" s="90"/>
      <c r="D21" s="91"/>
      <c r="E21" s="91"/>
      <c r="F21" s="91"/>
      <c r="G21" s="91"/>
      <c r="H21" s="91"/>
      <c r="I21" s="91"/>
      <c r="J21" s="91"/>
      <c r="K21" s="91"/>
      <c r="L21" s="92"/>
      <c r="M21" s="29" t="s">
        <v>63</v>
      </c>
    </row>
    <row r="22" spans="1:13" ht="10.5">
      <c r="A22" s="23" t="s">
        <v>24</v>
      </c>
      <c r="B22" s="36" t="s">
        <v>96</v>
      </c>
      <c r="C22" s="93"/>
      <c r="D22" s="94"/>
      <c r="E22" s="94"/>
      <c r="F22" s="94"/>
      <c r="G22" s="94"/>
      <c r="H22" s="94"/>
      <c r="I22" s="94"/>
      <c r="J22" s="94"/>
      <c r="K22" s="94"/>
      <c r="L22" s="95"/>
      <c r="M22" s="28" t="s">
        <v>63</v>
      </c>
    </row>
    <row r="23" spans="1:13" ht="10.5">
      <c r="A23" s="14" t="s">
        <v>25</v>
      </c>
      <c r="B23" s="35" t="s">
        <v>101</v>
      </c>
      <c r="C23" s="90"/>
      <c r="D23" s="91"/>
      <c r="E23" s="91"/>
      <c r="F23" s="91"/>
      <c r="G23" s="91"/>
      <c r="H23" s="91"/>
      <c r="I23" s="91"/>
      <c r="J23" s="91"/>
      <c r="K23" s="91"/>
      <c r="L23" s="92"/>
      <c r="M23" s="29" t="s">
        <v>63</v>
      </c>
    </row>
    <row r="24" spans="1:13" ht="10.5">
      <c r="A24" s="23" t="s">
        <v>26</v>
      </c>
      <c r="B24" s="36" t="s">
        <v>95</v>
      </c>
      <c r="C24" s="24">
        <v>8</v>
      </c>
      <c r="D24" s="24">
        <v>14</v>
      </c>
      <c r="E24" s="24">
        <v>0</v>
      </c>
      <c r="F24" s="24">
        <v>0</v>
      </c>
      <c r="G24" s="24">
        <v>12</v>
      </c>
      <c r="H24" s="24">
        <v>2</v>
      </c>
      <c r="I24" s="24">
        <v>2</v>
      </c>
      <c r="J24" s="24">
        <v>5</v>
      </c>
      <c r="K24" s="24">
        <v>2</v>
      </c>
      <c r="L24" s="25">
        <v>16</v>
      </c>
      <c r="M24" s="28">
        <f t="shared" si="0"/>
        <v>23</v>
      </c>
    </row>
    <row r="25" spans="1:13" ht="10.5">
      <c r="A25" s="14" t="s">
        <v>27</v>
      </c>
      <c r="B25" s="35" t="s">
        <v>90</v>
      </c>
      <c r="C25" s="6">
        <v>3</v>
      </c>
      <c r="D25" s="6">
        <v>8</v>
      </c>
      <c r="E25" s="6">
        <v>1</v>
      </c>
      <c r="F25" s="6">
        <v>2</v>
      </c>
      <c r="G25" s="6">
        <v>15</v>
      </c>
      <c r="H25" s="6">
        <v>1</v>
      </c>
      <c r="I25" s="6">
        <v>2</v>
      </c>
      <c r="J25" s="6">
        <v>2</v>
      </c>
      <c r="K25" s="6">
        <v>1</v>
      </c>
      <c r="L25" s="7">
        <v>7</v>
      </c>
      <c r="M25" s="29">
        <f t="shared" si="0"/>
        <v>18</v>
      </c>
    </row>
    <row r="26" spans="1:13" ht="10.5">
      <c r="A26" s="23" t="s">
        <v>28</v>
      </c>
      <c r="B26" s="36" t="s">
        <v>79</v>
      </c>
      <c r="C26" s="24">
        <v>6</v>
      </c>
      <c r="D26" s="24">
        <v>9</v>
      </c>
      <c r="E26" s="24">
        <v>2</v>
      </c>
      <c r="F26" s="24">
        <v>2</v>
      </c>
      <c r="G26" s="24">
        <v>9</v>
      </c>
      <c r="H26" s="24">
        <v>3</v>
      </c>
      <c r="I26" s="24">
        <v>0</v>
      </c>
      <c r="J26" s="24">
        <v>4</v>
      </c>
      <c r="K26" s="24">
        <v>3</v>
      </c>
      <c r="L26" s="25">
        <v>14</v>
      </c>
      <c r="M26" s="28">
        <f t="shared" si="0"/>
        <v>22</v>
      </c>
    </row>
    <row r="27" spans="1:13" ht="10.5">
      <c r="A27" s="14" t="s">
        <v>29</v>
      </c>
      <c r="B27" s="35" t="s">
        <v>72</v>
      </c>
      <c r="C27" s="90"/>
      <c r="D27" s="91"/>
      <c r="E27" s="91"/>
      <c r="F27" s="91"/>
      <c r="G27" s="91"/>
      <c r="H27" s="91"/>
      <c r="I27" s="91"/>
      <c r="J27" s="91"/>
      <c r="K27" s="91"/>
      <c r="L27" s="92"/>
      <c r="M27" s="28" t="s">
        <v>63</v>
      </c>
    </row>
    <row r="28" spans="1:13" ht="10.5">
      <c r="A28" s="23" t="s">
        <v>30</v>
      </c>
      <c r="B28" s="36" t="s">
        <v>71</v>
      </c>
      <c r="C28" s="93"/>
      <c r="D28" s="94"/>
      <c r="E28" s="94"/>
      <c r="F28" s="94"/>
      <c r="G28" s="94"/>
      <c r="H28" s="94"/>
      <c r="I28" s="94"/>
      <c r="J28" s="94"/>
      <c r="K28" s="94"/>
      <c r="L28" s="95"/>
      <c r="M28" s="28" t="s">
        <v>63</v>
      </c>
    </row>
    <row r="29" spans="1:13" ht="10.5">
      <c r="A29" s="14" t="s">
        <v>31</v>
      </c>
      <c r="B29" s="35" t="s">
        <v>69</v>
      </c>
      <c r="C29" s="6">
        <v>5</v>
      </c>
      <c r="D29" s="6">
        <v>9</v>
      </c>
      <c r="E29" s="6">
        <v>0</v>
      </c>
      <c r="F29" s="6">
        <v>0</v>
      </c>
      <c r="G29" s="6">
        <v>5</v>
      </c>
      <c r="H29" s="6">
        <v>4</v>
      </c>
      <c r="I29" s="6">
        <v>1</v>
      </c>
      <c r="J29" s="6">
        <v>2</v>
      </c>
      <c r="K29" s="6">
        <v>1</v>
      </c>
      <c r="L29" s="7">
        <v>15</v>
      </c>
      <c r="M29" s="28">
        <f t="shared" si="0"/>
        <v>20</v>
      </c>
    </row>
    <row r="30" spans="1:13" ht="10.5">
      <c r="A30" s="23" t="s">
        <v>32</v>
      </c>
      <c r="B30" s="36" t="s">
        <v>97</v>
      </c>
      <c r="C30" s="24">
        <v>5</v>
      </c>
      <c r="D30" s="24">
        <v>9</v>
      </c>
      <c r="E30" s="24">
        <v>7</v>
      </c>
      <c r="F30" s="24">
        <v>9</v>
      </c>
      <c r="G30" s="24">
        <v>11</v>
      </c>
      <c r="H30" s="24">
        <v>0</v>
      </c>
      <c r="I30" s="24">
        <v>1</v>
      </c>
      <c r="J30" s="24">
        <v>4</v>
      </c>
      <c r="K30" s="24">
        <v>4</v>
      </c>
      <c r="L30" s="25">
        <v>17</v>
      </c>
      <c r="M30" s="28">
        <f t="shared" si="0"/>
        <v>23</v>
      </c>
    </row>
    <row r="31" spans="1:13" ht="10.5">
      <c r="A31" s="14" t="s">
        <v>33</v>
      </c>
      <c r="B31" s="35" t="s">
        <v>98</v>
      </c>
      <c r="C31" s="6">
        <v>7</v>
      </c>
      <c r="D31" s="6">
        <v>12</v>
      </c>
      <c r="E31" s="6">
        <v>2</v>
      </c>
      <c r="F31" s="6">
        <v>2</v>
      </c>
      <c r="G31" s="6">
        <v>13</v>
      </c>
      <c r="H31" s="6">
        <v>1</v>
      </c>
      <c r="I31" s="6">
        <v>1</v>
      </c>
      <c r="J31" s="6">
        <v>1</v>
      </c>
      <c r="K31" s="6">
        <v>2</v>
      </c>
      <c r="L31" s="7">
        <v>16</v>
      </c>
      <c r="M31" s="28">
        <f t="shared" si="0"/>
        <v>27</v>
      </c>
    </row>
    <row r="32" spans="1:13" ht="10.5">
      <c r="A32" s="23" t="s">
        <v>34</v>
      </c>
      <c r="B32" s="36" t="s">
        <v>83</v>
      </c>
      <c r="C32" s="93"/>
      <c r="D32" s="94"/>
      <c r="E32" s="94"/>
      <c r="F32" s="94"/>
      <c r="G32" s="94"/>
      <c r="H32" s="94"/>
      <c r="I32" s="94"/>
      <c r="J32" s="94"/>
      <c r="K32" s="94"/>
      <c r="L32" s="95"/>
      <c r="M32" s="28" t="s">
        <v>63</v>
      </c>
    </row>
    <row r="33" spans="1:13" ht="10.5">
      <c r="A33" s="14" t="s">
        <v>35</v>
      </c>
      <c r="B33" s="35" t="s">
        <v>96</v>
      </c>
      <c r="C33" s="90"/>
      <c r="D33" s="91"/>
      <c r="E33" s="91"/>
      <c r="F33" s="91"/>
      <c r="G33" s="91"/>
      <c r="H33" s="91"/>
      <c r="I33" s="91"/>
      <c r="J33" s="91"/>
      <c r="K33" s="91"/>
      <c r="L33" s="92"/>
      <c r="M33" s="28" t="s">
        <v>63</v>
      </c>
    </row>
    <row r="34" spans="1:13" ht="10.5">
      <c r="A34" s="23" t="s">
        <v>36</v>
      </c>
      <c r="B34" s="36" t="s">
        <v>98</v>
      </c>
      <c r="C34" s="93"/>
      <c r="D34" s="94"/>
      <c r="E34" s="94"/>
      <c r="F34" s="94"/>
      <c r="G34" s="94"/>
      <c r="H34" s="94"/>
      <c r="I34" s="94"/>
      <c r="J34" s="94"/>
      <c r="K34" s="94"/>
      <c r="L34" s="95"/>
      <c r="M34" s="28" t="s">
        <v>63</v>
      </c>
    </row>
    <row r="35" spans="1:13" ht="10.5">
      <c r="A35" s="14" t="s">
        <v>37</v>
      </c>
      <c r="B35" s="35" t="s">
        <v>85</v>
      </c>
      <c r="C35" s="90"/>
      <c r="D35" s="91"/>
      <c r="E35" s="91"/>
      <c r="F35" s="91"/>
      <c r="G35" s="91"/>
      <c r="H35" s="91"/>
      <c r="I35" s="91"/>
      <c r="J35" s="91"/>
      <c r="K35" s="91"/>
      <c r="L35" s="92"/>
      <c r="M35" s="28" t="s">
        <v>63</v>
      </c>
    </row>
    <row r="36" spans="1:13" ht="10.5">
      <c r="A36" s="23" t="s">
        <v>38</v>
      </c>
      <c r="B36" s="36" t="s">
        <v>86</v>
      </c>
      <c r="C36" s="93"/>
      <c r="D36" s="94"/>
      <c r="E36" s="94"/>
      <c r="F36" s="94"/>
      <c r="G36" s="94"/>
      <c r="H36" s="94"/>
      <c r="I36" s="94"/>
      <c r="J36" s="94"/>
      <c r="K36" s="94"/>
      <c r="L36" s="95"/>
      <c r="M36" s="28" t="s">
        <v>63</v>
      </c>
    </row>
    <row r="37" spans="1:13" ht="10.5">
      <c r="A37" s="14" t="s">
        <v>39</v>
      </c>
      <c r="B37" s="35" t="s">
        <v>79</v>
      </c>
      <c r="C37" s="6">
        <v>5</v>
      </c>
      <c r="D37" s="6">
        <v>9</v>
      </c>
      <c r="E37" s="6">
        <v>6</v>
      </c>
      <c r="F37" s="6">
        <v>6</v>
      </c>
      <c r="G37" s="6">
        <v>7</v>
      </c>
      <c r="H37" s="6">
        <v>6</v>
      </c>
      <c r="I37" s="6">
        <v>0</v>
      </c>
      <c r="J37" s="6">
        <v>3</v>
      </c>
      <c r="K37" s="6">
        <v>0</v>
      </c>
      <c r="L37" s="7">
        <v>16</v>
      </c>
      <c r="M37" s="28">
        <f t="shared" si="0"/>
        <v>22</v>
      </c>
    </row>
    <row r="38" spans="1:13" ht="11.25" thickBot="1">
      <c r="A38" s="23" t="s">
        <v>40</v>
      </c>
      <c r="B38" s="36" t="s">
        <v>86</v>
      </c>
      <c r="C38" s="24">
        <v>2</v>
      </c>
      <c r="D38" s="24">
        <v>3</v>
      </c>
      <c r="E38" s="24">
        <v>1</v>
      </c>
      <c r="F38" s="24">
        <v>2</v>
      </c>
      <c r="G38" s="24">
        <v>3</v>
      </c>
      <c r="H38" s="24">
        <v>0</v>
      </c>
      <c r="I38" s="24">
        <v>0</v>
      </c>
      <c r="J38" s="24">
        <v>0</v>
      </c>
      <c r="K38" s="24">
        <v>1</v>
      </c>
      <c r="L38" s="25">
        <v>5</v>
      </c>
      <c r="M38" s="28">
        <f t="shared" si="0"/>
        <v>7</v>
      </c>
    </row>
    <row r="39" spans="1:13" ht="11.25" thickBot="1">
      <c r="A39" s="15" t="s">
        <v>41</v>
      </c>
      <c r="B39" s="16">
        <v>20</v>
      </c>
      <c r="C39" s="15">
        <f aca="true" t="shared" si="1" ref="C39:M39">SUM(C9:C38)</f>
        <v>115</v>
      </c>
      <c r="D39" s="15">
        <f t="shared" si="1"/>
        <v>221</v>
      </c>
      <c r="E39" s="15">
        <f t="shared" si="1"/>
        <v>62</v>
      </c>
      <c r="F39" s="15">
        <f t="shared" si="1"/>
        <v>89</v>
      </c>
      <c r="G39" s="15">
        <f t="shared" si="1"/>
        <v>234</v>
      </c>
      <c r="H39" s="15">
        <f t="shared" si="1"/>
        <v>44</v>
      </c>
      <c r="I39" s="15">
        <f t="shared" si="1"/>
        <v>14</v>
      </c>
      <c r="J39" s="15">
        <f t="shared" si="1"/>
        <v>57</v>
      </c>
      <c r="K39" s="15">
        <f t="shared" si="1"/>
        <v>48</v>
      </c>
      <c r="L39" s="26">
        <f t="shared" si="1"/>
        <v>297</v>
      </c>
      <c r="M39" s="18">
        <f t="shared" si="1"/>
        <v>447</v>
      </c>
    </row>
    <row r="40" spans="1:13" ht="11.25" thickBot="1">
      <c r="A40" s="22" t="s">
        <v>42</v>
      </c>
      <c r="B40" s="19"/>
      <c r="C40" s="77">
        <f>SUM(C39/D39)</f>
        <v>0.5203619909502263</v>
      </c>
      <c r="D40" s="78"/>
      <c r="E40" s="77">
        <f>SUM(E39/F39)</f>
        <v>0.6966292134831461</v>
      </c>
      <c r="F40" s="78"/>
      <c r="G40" s="20">
        <f>SUM(G39/B39)</f>
        <v>11.7</v>
      </c>
      <c r="H40" s="20">
        <f>SUM(H39/B39)</f>
        <v>2.2</v>
      </c>
      <c r="I40" s="42">
        <f>SUM(I39/B39)</f>
        <v>0.7</v>
      </c>
      <c r="J40" s="42">
        <f>SUM(J39/B39)</f>
        <v>2.85</v>
      </c>
      <c r="K40" s="42">
        <f>SUM(K39/B39)</f>
        <v>2.4</v>
      </c>
      <c r="L40" s="21">
        <f>SUM(L39/B39)</f>
        <v>14.85</v>
      </c>
      <c r="M40" s="43">
        <f>SUM(M39/B39)</f>
        <v>22.35</v>
      </c>
    </row>
  </sheetData>
  <mergeCells count="15">
    <mergeCell ref="C40:D40"/>
    <mergeCell ref="E40:F40"/>
    <mergeCell ref="C1:M6"/>
    <mergeCell ref="A7:E7"/>
    <mergeCell ref="F7:M7"/>
    <mergeCell ref="C21:L21"/>
    <mergeCell ref="C22:L22"/>
    <mergeCell ref="C23:L23"/>
    <mergeCell ref="C27:L27"/>
    <mergeCell ref="C28:L28"/>
    <mergeCell ref="C36:L36"/>
    <mergeCell ref="C32:L32"/>
    <mergeCell ref="C33:L33"/>
    <mergeCell ref="C34:L34"/>
    <mergeCell ref="C35:L35"/>
  </mergeCells>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M40"/>
  <sheetViews>
    <sheetView workbookViewId="0" topLeftCell="A1">
      <selection activeCell="C1" sqref="C1:M6"/>
    </sheetView>
  </sheetViews>
  <sheetFormatPr defaultColWidth="9.140625" defaultRowHeight="12.75"/>
  <cols>
    <col min="1" max="16384" width="5.00390625" style="1" customWidth="1"/>
  </cols>
  <sheetData>
    <row r="1" spans="3:13" ht="10.5">
      <c r="C1" s="98"/>
      <c r="D1" s="98"/>
      <c r="E1" s="98"/>
      <c r="F1" s="98"/>
      <c r="G1" s="98"/>
      <c r="H1" s="98"/>
      <c r="I1" s="98"/>
      <c r="J1" s="98"/>
      <c r="K1" s="98"/>
      <c r="L1" s="98"/>
      <c r="M1" s="98"/>
    </row>
    <row r="2" spans="3:13" ht="10.5">
      <c r="C2" s="98"/>
      <c r="D2" s="98"/>
      <c r="E2" s="98"/>
      <c r="F2" s="98"/>
      <c r="G2" s="98"/>
      <c r="H2" s="98"/>
      <c r="I2" s="98"/>
      <c r="J2" s="98"/>
      <c r="K2" s="98"/>
      <c r="L2" s="98"/>
      <c r="M2" s="98"/>
    </row>
    <row r="3" spans="3:13" ht="10.5">
      <c r="C3" s="98"/>
      <c r="D3" s="98"/>
      <c r="E3" s="98"/>
      <c r="F3" s="98"/>
      <c r="G3" s="98"/>
      <c r="H3" s="98"/>
      <c r="I3" s="98"/>
      <c r="J3" s="98"/>
      <c r="K3" s="98"/>
      <c r="L3" s="98"/>
      <c r="M3" s="98"/>
    </row>
    <row r="4" spans="3:13" ht="10.5">
      <c r="C4" s="98"/>
      <c r="D4" s="98"/>
      <c r="E4" s="98"/>
      <c r="F4" s="98"/>
      <c r="G4" s="98"/>
      <c r="H4" s="98"/>
      <c r="I4" s="98"/>
      <c r="J4" s="98"/>
      <c r="K4" s="98"/>
      <c r="L4" s="98"/>
      <c r="M4" s="98"/>
    </row>
    <row r="5" spans="3:13" ht="10.5">
      <c r="C5" s="98"/>
      <c r="D5" s="98"/>
      <c r="E5" s="98"/>
      <c r="F5" s="98"/>
      <c r="G5" s="98"/>
      <c r="H5" s="98"/>
      <c r="I5" s="98"/>
      <c r="J5" s="98"/>
      <c r="K5" s="98"/>
      <c r="L5" s="98"/>
      <c r="M5" s="98"/>
    </row>
    <row r="6" spans="3:13" ht="10.5">
      <c r="C6" s="98"/>
      <c r="D6" s="98"/>
      <c r="E6" s="98"/>
      <c r="F6" s="98"/>
      <c r="G6" s="98"/>
      <c r="H6" s="98"/>
      <c r="I6" s="98"/>
      <c r="J6" s="98"/>
      <c r="K6" s="98"/>
      <c r="L6" s="98"/>
      <c r="M6" s="98"/>
    </row>
    <row r="7" spans="1:13" ht="11.25" thickBot="1">
      <c r="A7" s="80" t="s">
        <v>60</v>
      </c>
      <c r="B7" s="80"/>
      <c r="C7" s="80"/>
      <c r="D7" s="80"/>
      <c r="E7" s="80"/>
      <c r="F7" s="99"/>
      <c r="G7" s="98"/>
      <c r="H7" s="98"/>
      <c r="I7" s="98"/>
      <c r="J7" s="98"/>
      <c r="K7" s="98"/>
      <c r="L7" s="98"/>
      <c r="M7" s="98"/>
    </row>
    <row r="8" spans="1:13" ht="11.25" thickBot="1">
      <c r="A8" s="9"/>
      <c r="B8" s="13" t="s">
        <v>45</v>
      </c>
      <c r="C8" s="9" t="s">
        <v>0</v>
      </c>
      <c r="D8" s="9" t="s">
        <v>1</v>
      </c>
      <c r="E8" s="9" t="s">
        <v>2</v>
      </c>
      <c r="F8" s="9" t="s">
        <v>3</v>
      </c>
      <c r="G8" s="9" t="s">
        <v>4</v>
      </c>
      <c r="H8" s="9" t="s">
        <v>5</v>
      </c>
      <c r="I8" s="9" t="s">
        <v>6</v>
      </c>
      <c r="J8" s="9" t="s">
        <v>7</v>
      </c>
      <c r="K8" s="9" t="s">
        <v>8</v>
      </c>
      <c r="L8" s="10" t="s">
        <v>9</v>
      </c>
      <c r="M8" s="17" t="s">
        <v>10</v>
      </c>
    </row>
    <row r="9" spans="1:13" ht="10.5">
      <c r="A9" s="14" t="s">
        <v>11</v>
      </c>
      <c r="B9" s="35" t="s">
        <v>92</v>
      </c>
      <c r="C9" s="6">
        <v>5</v>
      </c>
      <c r="D9" s="6">
        <v>8</v>
      </c>
      <c r="E9" s="6">
        <v>0</v>
      </c>
      <c r="F9" s="6">
        <v>0</v>
      </c>
      <c r="G9" s="6">
        <v>11</v>
      </c>
      <c r="H9" s="6">
        <v>1</v>
      </c>
      <c r="I9" s="6">
        <v>3</v>
      </c>
      <c r="J9" s="6">
        <v>3</v>
      </c>
      <c r="K9" s="6">
        <v>2</v>
      </c>
      <c r="L9" s="7">
        <v>10</v>
      </c>
      <c r="M9" s="27">
        <f aca="true" t="shared" si="0" ref="M9:M38">SUM(L9+G9+H9+I9+K9-J9-(D9-C9)-(F9-E9))</f>
        <v>21</v>
      </c>
    </row>
    <row r="10" spans="1:13" ht="10.5">
      <c r="A10" s="23" t="s">
        <v>12</v>
      </c>
      <c r="B10" s="36" t="s">
        <v>78</v>
      </c>
      <c r="C10" s="24">
        <v>4</v>
      </c>
      <c r="D10" s="24">
        <v>6</v>
      </c>
      <c r="E10" s="24">
        <v>1</v>
      </c>
      <c r="F10" s="24">
        <v>3</v>
      </c>
      <c r="G10" s="24">
        <v>6</v>
      </c>
      <c r="H10" s="24">
        <v>2</v>
      </c>
      <c r="I10" s="24">
        <v>1</v>
      </c>
      <c r="J10" s="24">
        <v>0</v>
      </c>
      <c r="K10" s="24">
        <v>0</v>
      </c>
      <c r="L10" s="25">
        <v>9</v>
      </c>
      <c r="M10" s="29">
        <f t="shared" si="0"/>
        <v>14</v>
      </c>
    </row>
    <row r="11" spans="1:13" ht="10.5">
      <c r="A11" s="14" t="s">
        <v>13</v>
      </c>
      <c r="B11" s="35" t="s">
        <v>70</v>
      </c>
      <c r="C11" s="6">
        <v>7</v>
      </c>
      <c r="D11" s="6">
        <v>11</v>
      </c>
      <c r="E11" s="6">
        <v>2</v>
      </c>
      <c r="F11" s="6">
        <v>2</v>
      </c>
      <c r="G11" s="6">
        <v>10</v>
      </c>
      <c r="H11" s="6">
        <v>1</v>
      </c>
      <c r="I11" s="6">
        <v>0</v>
      </c>
      <c r="J11" s="6">
        <v>1</v>
      </c>
      <c r="K11" s="6">
        <v>0</v>
      </c>
      <c r="L11" s="7">
        <v>16</v>
      </c>
      <c r="M11" s="29">
        <f>SUM(L11+G11+H11+I11+K11-J11-(D11-C11)-(F11-E11))</f>
        <v>22</v>
      </c>
    </row>
    <row r="12" spans="1:13" ht="10.5">
      <c r="A12" s="23" t="s">
        <v>14</v>
      </c>
      <c r="B12" s="36" t="s">
        <v>98</v>
      </c>
      <c r="C12" s="24">
        <v>3</v>
      </c>
      <c r="D12" s="24">
        <v>5</v>
      </c>
      <c r="E12" s="24">
        <v>0</v>
      </c>
      <c r="F12" s="24">
        <v>0</v>
      </c>
      <c r="G12" s="24">
        <v>11</v>
      </c>
      <c r="H12" s="24">
        <v>1</v>
      </c>
      <c r="I12" s="24">
        <v>0</v>
      </c>
      <c r="J12" s="24">
        <v>1</v>
      </c>
      <c r="K12" s="24">
        <v>3</v>
      </c>
      <c r="L12" s="25">
        <v>6</v>
      </c>
      <c r="M12" s="28">
        <f>SUM(L12+G12+H12+I12+K12-J12-(D12-C12)-(F12-E12))</f>
        <v>18</v>
      </c>
    </row>
    <row r="13" spans="1:13" ht="10.5">
      <c r="A13" s="14" t="s">
        <v>15</v>
      </c>
      <c r="B13" s="35" t="s">
        <v>71</v>
      </c>
      <c r="C13" s="6">
        <v>4</v>
      </c>
      <c r="D13" s="6">
        <v>4</v>
      </c>
      <c r="E13" s="6">
        <v>0</v>
      </c>
      <c r="F13" s="6">
        <v>2</v>
      </c>
      <c r="G13" s="6">
        <v>14</v>
      </c>
      <c r="H13" s="6">
        <v>0</v>
      </c>
      <c r="I13" s="6">
        <v>2</v>
      </c>
      <c r="J13" s="6">
        <v>0</v>
      </c>
      <c r="K13" s="6">
        <v>1</v>
      </c>
      <c r="L13" s="7">
        <v>8</v>
      </c>
      <c r="M13" s="28">
        <f>SUM(L13+G13+H13+I13+K13-J13-(D13-C13)-(F13-E13))</f>
        <v>23</v>
      </c>
    </row>
    <row r="14" spans="1:13" ht="10.5">
      <c r="A14" s="23" t="s">
        <v>16</v>
      </c>
      <c r="B14" s="36" t="s">
        <v>86</v>
      </c>
      <c r="C14" s="24">
        <v>5</v>
      </c>
      <c r="D14" s="24">
        <v>6</v>
      </c>
      <c r="E14" s="24">
        <v>0</v>
      </c>
      <c r="F14" s="24">
        <v>0</v>
      </c>
      <c r="G14" s="24">
        <v>5</v>
      </c>
      <c r="H14" s="24">
        <v>1</v>
      </c>
      <c r="I14" s="24">
        <v>0</v>
      </c>
      <c r="J14" s="24">
        <v>0</v>
      </c>
      <c r="K14" s="24">
        <v>2</v>
      </c>
      <c r="L14" s="25">
        <v>10</v>
      </c>
      <c r="M14" s="28">
        <f t="shared" si="0"/>
        <v>17</v>
      </c>
    </row>
    <row r="15" spans="1:13" ht="10.5">
      <c r="A15" s="14" t="s">
        <v>17</v>
      </c>
      <c r="B15" s="35" t="s">
        <v>88</v>
      </c>
      <c r="C15" s="6">
        <v>5</v>
      </c>
      <c r="D15" s="6">
        <v>8</v>
      </c>
      <c r="E15" s="6">
        <v>3</v>
      </c>
      <c r="F15" s="6">
        <v>4</v>
      </c>
      <c r="G15" s="6">
        <v>10</v>
      </c>
      <c r="H15" s="6">
        <v>3</v>
      </c>
      <c r="I15" s="6">
        <v>2</v>
      </c>
      <c r="J15" s="6">
        <v>3</v>
      </c>
      <c r="K15" s="6">
        <v>2</v>
      </c>
      <c r="L15" s="7">
        <v>13</v>
      </c>
      <c r="M15" s="28">
        <f t="shared" si="0"/>
        <v>23</v>
      </c>
    </row>
    <row r="16" spans="1:13" ht="10.5">
      <c r="A16" s="23" t="s">
        <v>18</v>
      </c>
      <c r="B16" s="36" t="s">
        <v>85</v>
      </c>
      <c r="C16" s="24">
        <v>1</v>
      </c>
      <c r="D16" s="24">
        <v>3</v>
      </c>
      <c r="E16" s="24">
        <v>0</v>
      </c>
      <c r="F16" s="24">
        <v>0</v>
      </c>
      <c r="G16" s="24">
        <v>7</v>
      </c>
      <c r="H16" s="24">
        <v>0</v>
      </c>
      <c r="I16" s="24">
        <v>0</v>
      </c>
      <c r="J16" s="24">
        <v>1</v>
      </c>
      <c r="K16" s="24">
        <v>0</v>
      </c>
      <c r="L16" s="25">
        <v>2</v>
      </c>
      <c r="M16" s="28">
        <f t="shared" si="0"/>
        <v>6</v>
      </c>
    </row>
    <row r="17" spans="1:13" ht="10.5">
      <c r="A17" s="14" t="s">
        <v>19</v>
      </c>
      <c r="B17" s="35" t="s">
        <v>77</v>
      </c>
      <c r="C17" s="6">
        <v>1</v>
      </c>
      <c r="D17" s="6">
        <v>4</v>
      </c>
      <c r="E17" s="6">
        <v>0</v>
      </c>
      <c r="F17" s="6">
        <v>0</v>
      </c>
      <c r="G17" s="6">
        <v>5</v>
      </c>
      <c r="H17" s="6">
        <v>0</v>
      </c>
      <c r="I17" s="6">
        <v>1</v>
      </c>
      <c r="J17" s="6">
        <v>1</v>
      </c>
      <c r="K17" s="6">
        <v>1</v>
      </c>
      <c r="L17" s="7">
        <v>2</v>
      </c>
      <c r="M17" s="28">
        <f t="shared" si="0"/>
        <v>5</v>
      </c>
    </row>
    <row r="18" spans="1:13" ht="10.5">
      <c r="A18" s="23" t="s">
        <v>20</v>
      </c>
      <c r="B18" s="36" t="s">
        <v>75</v>
      </c>
      <c r="C18" s="24">
        <v>4</v>
      </c>
      <c r="D18" s="24">
        <v>6</v>
      </c>
      <c r="E18" s="24">
        <v>1</v>
      </c>
      <c r="F18" s="24">
        <v>4</v>
      </c>
      <c r="G18" s="24">
        <v>8</v>
      </c>
      <c r="H18" s="24">
        <v>2</v>
      </c>
      <c r="I18" s="24">
        <v>1</v>
      </c>
      <c r="J18" s="24">
        <v>1</v>
      </c>
      <c r="K18" s="24">
        <v>0</v>
      </c>
      <c r="L18" s="25">
        <v>9</v>
      </c>
      <c r="M18" s="28">
        <f t="shared" si="0"/>
        <v>14</v>
      </c>
    </row>
    <row r="19" spans="1:13" ht="10.5">
      <c r="A19" s="14" t="s">
        <v>21</v>
      </c>
      <c r="B19" s="35" t="s">
        <v>98</v>
      </c>
      <c r="C19" s="6">
        <v>2</v>
      </c>
      <c r="D19" s="6">
        <v>3</v>
      </c>
      <c r="E19" s="6">
        <v>1</v>
      </c>
      <c r="F19" s="6">
        <v>2</v>
      </c>
      <c r="G19" s="6">
        <v>12</v>
      </c>
      <c r="H19" s="6">
        <v>2</v>
      </c>
      <c r="I19" s="6">
        <v>0</v>
      </c>
      <c r="J19" s="6">
        <v>0</v>
      </c>
      <c r="K19" s="6">
        <v>0</v>
      </c>
      <c r="L19" s="7">
        <v>5</v>
      </c>
      <c r="M19" s="28">
        <f t="shared" si="0"/>
        <v>17</v>
      </c>
    </row>
    <row r="20" spans="1:13" ht="10.5">
      <c r="A20" s="23" t="s">
        <v>22</v>
      </c>
      <c r="B20" s="36" t="s">
        <v>70</v>
      </c>
      <c r="C20" s="24">
        <v>2</v>
      </c>
      <c r="D20" s="24">
        <v>4</v>
      </c>
      <c r="E20" s="24">
        <v>2</v>
      </c>
      <c r="F20" s="24">
        <v>4</v>
      </c>
      <c r="G20" s="24">
        <v>10</v>
      </c>
      <c r="H20" s="24">
        <v>2</v>
      </c>
      <c r="I20" s="24">
        <v>0</v>
      </c>
      <c r="J20" s="24">
        <v>0</v>
      </c>
      <c r="K20" s="24">
        <v>4</v>
      </c>
      <c r="L20" s="25">
        <v>6</v>
      </c>
      <c r="M20" s="28">
        <f t="shared" si="0"/>
        <v>18</v>
      </c>
    </row>
    <row r="21" spans="1:13" ht="10.5">
      <c r="A21" s="14" t="s">
        <v>23</v>
      </c>
      <c r="B21" s="35" t="s">
        <v>74</v>
      </c>
      <c r="C21" s="6">
        <v>4</v>
      </c>
      <c r="D21" s="6">
        <v>6</v>
      </c>
      <c r="E21" s="6">
        <v>3</v>
      </c>
      <c r="F21" s="6">
        <v>5</v>
      </c>
      <c r="G21" s="6">
        <v>26</v>
      </c>
      <c r="H21" s="6">
        <v>2</v>
      </c>
      <c r="I21" s="6">
        <v>0</v>
      </c>
      <c r="J21" s="6">
        <v>1</v>
      </c>
      <c r="K21" s="6">
        <v>0</v>
      </c>
      <c r="L21" s="7">
        <v>11</v>
      </c>
      <c r="M21" s="29">
        <f t="shared" si="0"/>
        <v>34</v>
      </c>
    </row>
    <row r="22" spans="1:13" ht="10.5">
      <c r="A22" s="23" t="s">
        <v>24</v>
      </c>
      <c r="B22" s="36" t="s">
        <v>99</v>
      </c>
      <c r="C22" s="24">
        <v>6</v>
      </c>
      <c r="D22" s="24">
        <v>7</v>
      </c>
      <c r="E22" s="24">
        <v>2</v>
      </c>
      <c r="F22" s="24">
        <v>2</v>
      </c>
      <c r="G22" s="24">
        <v>7</v>
      </c>
      <c r="H22" s="24">
        <v>0</v>
      </c>
      <c r="I22" s="24">
        <v>1</v>
      </c>
      <c r="J22" s="24">
        <v>0</v>
      </c>
      <c r="K22" s="24">
        <v>2</v>
      </c>
      <c r="L22" s="25">
        <v>14</v>
      </c>
      <c r="M22" s="28">
        <f t="shared" si="0"/>
        <v>23</v>
      </c>
    </row>
    <row r="23" spans="1:13" ht="10.5">
      <c r="A23" s="14" t="s">
        <v>25</v>
      </c>
      <c r="B23" s="35" t="s">
        <v>75</v>
      </c>
      <c r="C23" s="6">
        <v>4</v>
      </c>
      <c r="D23" s="6">
        <v>11</v>
      </c>
      <c r="E23" s="6">
        <v>4</v>
      </c>
      <c r="F23" s="6">
        <v>4</v>
      </c>
      <c r="G23" s="6">
        <v>18</v>
      </c>
      <c r="H23" s="6">
        <v>0</v>
      </c>
      <c r="I23" s="6">
        <v>0</v>
      </c>
      <c r="J23" s="6">
        <v>2</v>
      </c>
      <c r="K23" s="6">
        <v>0</v>
      </c>
      <c r="L23" s="7">
        <v>12</v>
      </c>
      <c r="M23" s="29">
        <f t="shared" si="0"/>
        <v>21</v>
      </c>
    </row>
    <row r="24" spans="1:13" ht="10.5">
      <c r="A24" s="23" t="s">
        <v>26</v>
      </c>
      <c r="B24" s="36" t="s">
        <v>97</v>
      </c>
      <c r="C24" s="24">
        <v>4</v>
      </c>
      <c r="D24" s="24">
        <v>6</v>
      </c>
      <c r="E24" s="24">
        <v>1</v>
      </c>
      <c r="F24" s="24">
        <v>4</v>
      </c>
      <c r="G24" s="24">
        <v>9</v>
      </c>
      <c r="H24" s="24">
        <v>0</v>
      </c>
      <c r="I24" s="24">
        <v>0</v>
      </c>
      <c r="J24" s="24">
        <v>4</v>
      </c>
      <c r="K24" s="24">
        <v>1</v>
      </c>
      <c r="L24" s="25">
        <v>9</v>
      </c>
      <c r="M24" s="28">
        <f t="shared" si="0"/>
        <v>10</v>
      </c>
    </row>
    <row r="25" spans="1:13" ht="10.5">
      <c r="A25" s="14" t="s">
        <v>27</v>
      </c>
      <c r="B25" s="35" t="s">
        <v>93</v>
      </c>
      <c r="C25" s="6">
        <v>2</v>
      </c>
      <c r="D25" s="6">
        <v>4</v>
      </c>
      <c r="E25" s="6">
        <v>0</v>
      </c>
      <c r="F25" s="6">
        <v>1</v>
      </c>
      <c r="G25" s="6">
        <v>8</v>
      </c>
      <c r="H25" s="6">
        <v>1</v>
      </c>
      <c r="I25" s="6">
        <v>1</v>
      </c>
      <c r="J25" s="6">
        <v>0</v>
      </c>
      <c r="K25" s="6">
        <v>1</v>
      </c>
      <c r="L25" s="7">
        <v>4</v>
      </c>
      <c r="M25" s="29">
        <f t="shared" si="0"/>
        <v>12</v>
      </c>
    </row>
    <row r="26" spans="1:13" ht="10.5">
      <c r="A26" s="23" t="s">
        <v>28</v>
      </c>
      <c r="B26" s="36" t="s">
        <v>96</v>
      </c>
      <c r="C26" s="93"/>
      <c r="D26" s="94"/>
      <c r="E26" s="94"/>
      <c r="F26" s="94"/>
      <c r="G26" s="94"/>
      <c r="H26" s="94"/>
      <c r="I26" s="94"/>
      <c r="J26" s="94"/>
      <c r="K26" s="94"/>
      <c r="L26" s="95"/>
      <c r="M26" s="28" t="s">
        <v>63</v>
      </c>
    </row>
    <row r="27" spans="1:13" ht="10.5">
      <c r="A27" s="14" t="s">
        <v>29</v>
      </c>
      <c r="B27" s="35" t="s">
        <v>80</v>
      </c>
      <c r="C27" s="90"/>
      <c r="D27" s="91"/>
      <c r="E27" s="91"/>
      <c r="F27" s="91"/>
      <c r="G27" s="91"/>
      <c r="H27" s="91"/>
      <c r="I27" s="91"/>
      <c r="J27" s="91"/>
      <c r="K27" s="91"/>
      <c r="L27" s="92"/>
      <c r="M27" s="28" t="s">
        <v>63</v>
      </c>
    </row>
    <row r="28" spans="1:13" ht="10.5">
      <c r="A28" s="23" t="s">
        <v>30</v>
      </c>
      <c r="B28" s="36" t="s">
        <v>69</v>
      </c>
      <c r="C28" s="93"/>
      <c r="D28" s="94"/>
      <c r="E28" s="94"/>
      <c r="F28" s="94"/>
      <c r="G28" s="94"/>
      <c r="H28" s="94"/>
      <c r="I28" s="94"/>
      <c r="J28" s="94"/>
      <c r="K28" s="94"/>
      <c r="L28" s="95"/>
      <c r="M28" s="28" t="s">
        <v>63</v>
      </c>
    </row>
    <row r="29" spans="1:13" ht="10.5">
      <c r="A29" s="14" t="s">
        <v>31</v>
      </c>
      <c r="B29" s="35" t="s">
        <v>85</v>
      </c>
      <c r="C29" s="90"/>
      <c r="D29" s="91"/>
      <c r="E29" s="91"/>
      <c r="F29" s="91"/>
      <c r="G29" s="91"/>
      <c r="H29" s="91"/>
      <c r="I29" s="91"/>
      <c r="J29" s="91"/>
      <c r="K29" s="91"/>
      <c r="L29" s="92"/>
      <c r="M29" s="28" t="s">
        <v>63</v>
      </c>
    </row>
    <row r="30" spans="1:13" ht="10.5">
      <c r="A30" s="23" t="s">
        <v>32</v>
      </c>
      <c r="B30" s="36" t="s">
        <v>81</v>
      </c>
      <c r="C30" s="93"/>
      <c r="D30" s="94"/>
      <c r="E30" s="94"/>
      <c r="F30" s="94"/>
      <c r="G30" s="94"/>
      <c r="H30" s="94"/>
      <c r="I30" s="94"/>
      <c r="J30" s="94"/>
      <c r="K30" s="94"/>
      <c r="L30" s="95"/>
      <c r="M30" s="28" t="s">
        <v>63</v>
      </c>
    </row>
    <row r="31" spans="1:13" ht="10.5">
      <c r="A31" s="14" t="s">
        <v>33</v>
      </c>
      <c r="B31" s="35" t="s">
        <v>91</v>
      </c>
      <c r="C31" s="6">
        <v>2</v>
      </c>
      <c r="D31" s="6">
        <v>2</v>
      </c>
      <c r="E31" s="6">
        <v>0</v>
      </c>
      <c r="F31" s="6">
        <v>0</v>
      </c>
      <c r="G31" s="6">
        <v>2</v>
      </c>
      <c r="H31" s="6">
        <v>0</v>
      </c>
      <c r="I31" s="6">
        <v>3</v>
      </c>
      <c r="J31" s="6">
        <v>1</v>
      </c>
      <c r="K31" s="6">
        <v>1</v>
      </c>
      <c r="L31" s="7">
        <v>4</v>
      </c>
      <c r="M31" s="28">
        <f t="shared" si="0"/>
        <v>9</v>
      </c>
    </row>
    <row r="32" spans="1:13" ht="10.5">
      <c r="A32" s="23" t="s">
        <v>34</v>
      </c>
      <c r="B32" s="36" t="s">
        <v>95</v>
      </c>
      <c r="C32" s="24">
        <v>5</v>
      </c>
      <c r="D32" s="24">
        <v>6</v>
      </c>
      <c r="E32" s="24">
        <v>2</v>
      </c>
      <c r="F32" s="24">
        <v>2</v>
      </c>
      <c r="G32" s="24">
        <v>4</v>
      </c>
      <c r="H32" s="24">
        <v>2</v>
      </c>
      <c r="I32" s="24">
        <v>0</v>
      </c>
      <c r="J32" s="24">
        <v>0</v>
      </c>
      <c r="K32" s="24">
        <v>2</v>
      </c>
      <c r="L32" s="25">
        <v>12</v>
      </c>
      <c r="M32" s="28">
        <f t="shared" si="0"/>
        <v>19</v>
      </c>
    </row>
    <row r="33" spans="1:13" ht="10.5">
      <c r="A33" s="14" t="s">
        <v>35</v>
      </c>
      <c r="B33" s="35" t="s">
        <v>76</v>
      </c>
      <c r="C33" s="6">
        <v>4</v>
      </c>
      <c r="D33" s="6">
        <v>8</v>
      </c>
      <c r="E33" s="6">
        <v>0</v>
      </c>
      <c r="F33" s="6">
        <v>2</v>
      </c>
      <c r="G33" s="6">
        <v>12</v>
      </c>
      <c r="H33" s="6">
        <v>0</v>
      </c>
      <c r="I33" s="6">
        <v>1</v>
      </c>
      <c r="J33" s="6">
        <v>0</v>
      </c>
      <c r="K33" s="6">
        <v>2</v>
      </c>
      <c r="L33" s="7">
        <v>8</v>
      </c>
      <c r="M33" s="28">
        <f t="shared" si="0"/>
        <v>17</v>
      </c>
    </row>
    <row r="34" spans="1:13" ht="10.5">
      <c r="A34" s="23" t="s">
        <v>36</v>
      </c>
      <c r="B34" s="36" t="s">
        <v>97</v>
      </c>
      <c r="C34" s="24">
        <v>5</v>
      </c>
      <c r="D34" s="24">
        <v>7</v>
      </c>
      <c r="E34" s="24">
        <v>3</v>
      </c>
      <c r="F34" s="24">
        <v>8</v>
      </c>
      <c r="G34" s="24">
        <v>8</v>
      </c>
      <c r="H34" s="24">
        <v>0</v>
      </c>
      <c r="I34" s="24">
        <v>0</v>
      </c>
      <c r="J34" s="24">
        <v>1</v>
      </c>
      <c r="K34" s="24">
        <v>0</v>
      </c>
      <c r="L34" s="25">
        <v>13</v>
      </c>
      <c r="M34" s="28">
        <f t="shared" si="0"/>
        <v>13</v>
      </c>
    </row>
    <row r="35" spans="1:13" ht="10.5">
      <c r="A35" s="14" t="s">
        <v>37</v>
      </c>
      <c r="B35" s="35" t="s">
        <v>87</v>
      </c>
      <c r="C35" s="6">
        <v>3</v>
      </c>
      <c r="D35" s="6">
        <v>7</v>
      </c>
      <c r="E35" s="6">
        <v>0</v>
      </c>
      <c r="F35" s="6">
        <v>0</v>
      </c>
      <c r="G35" s="6">
        <v>8</v>
      </c>
      <c r="H35" s="6">
        <v>0</v>
      </c>
      <c r="I35" s="6">
        <v>2</v>
      </c>
      <c r="J35" s="6">
        <v>1</v>
      </c>
      <c r="K35" s="6">
        <v>5</v>
      </c>
      <c r="L35" s="7">
        <v>6</v>
      </c>
      <c r="M35" s="29">
        <f t="shared" si="0"/>
        <v>16</v>
      </c>
    </row>
    <row r="36" spans="1:13" ht="10.5">
      <c r="A36" s="23" t="s">
        <v>38</v>
      </c>
      <c r="B36" s="36" t="s">
        <v>92</v>
      </c>
      <c r="C36" s="24">
        <v>3</v>
      </c>
      <c r="D36" s="24">
        <v>3</v>
      </c>
      <c r="E36" s="24">
        <v>0</v>
      </c>
      <c r="F36" s="24">
        <v>0</v>
      </c>
      <c r="G36" s="24">
        <v>5</v>
      </c>
      <c r="H36" s="24">
        <v>0</v>
      </c>
      <c r="I36" s="24">
        <v>3</v>
      </c>
      <c r="J36" s="24">
        <v>0</v>
      </c>
      <c r="K36" s="24">
        <v>0</v>
      </c>
      <c r="L36" s="25">
        <v>6</v>
      </c>
      <c r="M36" s="28">
        <f t="shared" si="0"/>
        <v>14</v>
      </c>
    </row>
    <row r="37" spans="1:13" ht="10.5">
      <c r="A37" s="14" t="s">
        <v>39</v>
      </c>
      <c r="B37" s="35" t="s">
        <v>85</v>
      </c>
      <c r="C37" s="6">
        <v>5</v>
      </c>
      <c r="D37" s="6">
        <v>9</v>
      </c>
      <c r="E37" s="6">
        <v>0</v>
      </c>
      <c r="F37" s="6">
        <v>2</v>
      </c>
      <c r="G37" s="6">
        <v>7</v>
      </c>
      <c r="H37" s="6">
        <v>1</v>
      </c>
      <c r="I37" s="6">
        <v>2</v>
      </c>
      <c r="J37" s="6">
        <v>3</v>
      </c>
      <c r="K37" s="6">
        <v>1</v>
      </c>
      <c r="L37" s="7">
        <v>10</v>
      </c>
      <c r="M37" s="28">
        <f t="shared" si="0"/>
        <v>12</v>
      </c>
    </row>
    <row r="38" spans="1:13" ht="11.25" thickBot="1">
      <c r="A38" s="23" t="s">
        <v>40</v>
      </c>
      <c r="B38" s="36" t="s">
        <v>88</v>
      </c>
      <c r="C38" s="24">
        <v>1</v>
      </c>
      <c r="D38" s="24">
        <v>5</v>
      </c>
      <c r="E38" s="24">
        <v>6</v>
      </c>
      <c r="F38" s="24">
        <v>6</v>
      </c>
      <c r="G38" s="24">
        <v>7</v>
      </c>
      <c r="H38" s="24">
        <v>0</v>
      </c>
      <c r="I38" s="24">
        <v>0</v>
      </c>
      <c r="J38" s="24">
        <v>0</v>
      </c>
      <c r="K38" s="24">
        <v>1</v>
      </c>
      <c r="L38" s="25">
        <v>8</v>
      </c>
      <c r="M38" s="28">
        <f t="shared" si="0"/>
        <v>12</v>
      </c>
    </row>
    <row r="39" spans="1:13" ht="11.25" thickBot="1">
      <c r="A39" s="15" t="s">
        <v>41</v>
      </c>
      <c r="B39" s="16">
        <v>25</v>
      </c>
      <c r="C39" s="15">
        <f aca="true" t="shared" si="1" ref="C39:M39">SUM(C9:C38)</f>
        <v>91</v>
      </c>
      <c r="D39" s="15">
        <f t="shared" si="1"/>
        <v>149</v>
      </c>
      <c r="E39" s="15">
        <f t="shared" si="1"/>
        <v>31</v>
      </c>
      <c r="F39" s="15">
        <f t="shared" si="1"/>
        <v>57</v>
      </c>
      <c r="G39" s="15">
        <f t="shared" si="1"/>
        <v>230</v>
      </c>
      <c r="H39" s="15">
        <f t="shared" si="1"/>
        <v>21</v>
      </c>
      <c r="I39" s="15">
        <f t="shared" si="1"/>
        <v>23</v>
      </c>
      <c r="J39" s="15">
        <f t="shared" si="1"/>
        <v>24</v>
      </c>
      <c r="K39" s="15">
        <f t="shared" si="1"/>
        <v>31</v>
      </c>
      <c r="L39" s="26">
        <f t="shared" si="1"/>
        <v>213</v>
      </c>
      <c r="M39" s="18">
        <f t="shared" si="1"/>
        <v>410</v>
      </c>
    </row>
    <row r="40" spans="1:13" ht="11.25" thickBot="1">
      <c r="A40" s="22" t="s">
        <v>42</v>
      </c>
      <c r="B40" s="19"/>
      <c r="C40" s="77">
        <f>SUM(C39/D39)</f>
        <v>0.610738255033557</v>
      </c>
      <c r="D40" s="78"/>
      <c r="E40" s="77">
        <f>SUM(E39/F39)</f>
        <v>0.543859649122807</v>
      </c>
      <c r="F40" s="78"/>
      <c r="G40" s="20">
        <f>SUM(G39/B39)</f>
        <v>9.2</v>
      </c>
      <c r="H40" s="20">
        <f>SUM(H39/B39)</f>
        <v>0.84</v>
      </c>
      <c r="I40" s="42">
        <f>SUM(I39/B39)</f>
        <v>0.92</v>
      </c>
      <c r="J40" s="42">
        <f>SUM(J39/B39)</f>
        <v>0.96</v>
      </c>
      <c r="K40" s="42">
        <f>SUM(K39/B39)</f>
        <v>1.24</v>
      </c>
      <c r="L40" s="21">
        <f>SUM(L39/B39)</f>
        <v>8.52</v>
      </c>
      <c r="M40" s="43">
        <f>SUM(M39/B39)</f>
        <v>16.4</v>
      </c>
    </row>
  </sheetData>
  <mergeCells count="10">
    <mergeCell ref="C40:D40"/>
    <mergeCell ref="E40:F40"/>
    <mergeCell ref="C1:M6"/>
    <mergeCell ref="A7:E7"/>
    <mergeCell ref="F7:M7"/>
    <mergeCell ref="C26:L26"/>
    <mergeCell ref="C27:L27"/>
    <mergeCell ref="C28:L28"/>
    <mergeCell ref="C29:L29"/>
    <mergeCell ref="C30:L30"/>
  </mergeCells>
  <printOptions/>
  <pageMargins left="0.75" right="0.75" top="1" bottom="1" header="0.5" footer="0.5"/>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dimension ref="A1:M27"/>
  <sheetViews>
    <sheetView workbookViewId="0" topLeftCell="A1">
      <selection activeCell="A7" sqref="A7:E7"/>
    </sheetView>
  </sheetViews>
  <sheetFormatPr defaultColWidth="9.140625" defaultRowHeight="12.75"/>
  <cols>
    <col min="1" max="16384" width="5.00390625" style="1" customWidth="1"/>
  </cols>
  <sheetData>
    <row r="1" spans="3:13" ht="10.5">
      <c r="C1" s="79"/>
      <c r="D1" s="79"/>
      <c r="E1" s="79"/>
      <c r="F1" s="79"/>
      <c r="G1" s="79"/>
      <c r="H1" s="79"/>
      <c r="I1" s="79"/>
      <c r="J1" s="79"/>
      <c r="K1" s="79"/>
      <c r="L1" s="79"/>
      <c r="M1" s="79"/>
    </row>
    <row r="2" spans="3:13" ht="10.5">
      <c r="C2" s="79"/>
      <c r="D2" s="79"/>
      <c r="E2" s="79"/>
      <c r="F2" s="79"/>
      <c r="G2" s="79"/>
      <c r="H2" s="79"/>
      <c r="I2" s="79"/>
      <c r="J2" s="79"/>
      <c r="K2" s="79"/>
      <c r="L2" s="79"/>
      <c r="M2" s="79"/>
    </row>
    <row r="3" spans="3:13" ht="10.5">
      <c r="C3" s="79"/>
      <c r="D3" s="79"/>
      <c r="E3" s="79"/>
      <c r="F3" s="79"/>
      <c r="G3" s="79"/>
      <c r="H3" s="79"/>
      <c r="I3" s="79"/>
      <c r="J3" s="79"/>
      <c r="K3" s="79"/>
      <c r="L3" s="79"/>
      <c r="M3" s="79"/>
    </row>
    <row r="4" spans="3:13" ht="10.5">
      <c r="C4" s="79"/>
      <c r="D4" s="79"/>
      <c r="E4" s="79"/>
      <c r="F4" s="79"/>
      <c r="G4" s="79"/>
      <c r="H4" s="79"/>
      <c r="I4" s="79"/>
      <c r="J4" s="79"/>
      <c r="K4" s="79"/>
      <c r="L4" s="79"/>
      <c r="M4" s="79"/>
    </row>
    <row r="5" spans="3:13" ht="10.5">
      <c r="C5" s="79"/>
      <c r="D5" s="79"/>
      <c r="E5" s="79"/>
      <c r="F5" s="79"/>
      <c r="G5" s="79"/>
      <c r="H5" s="79"/>
      <c r="I5" s="79"/>
      <c r="J5" s="79"/>
      <c r="K5" s="79"/>
      <c r="L5" s="79"/>
      <c r="M5" s="79"/>
    </row>
    <row r="6" spans="3:13" ht="10.5">
      <c r="C6" s="79"/>
      <c r="D6" s="79"/>
      <c r="E6" s="79"/>
      <c r="F6" s="79"/>
      <c r="G6" s="79"/>
      <c r="H6" s="79"/>
      <c r="I6" s="79"/>
      <c r="J6" s="79"/>
      <c r="K6" s="79"/>
      <c r="L6" s="79"/>
      <c r="M6" s="79"/>
    </row>
    <row r="7" spans="1:13" ht="11.25" thickBot="1">
      <c r="A7" s="80" t="s">
        <v>50</v>
      </c>
      <c r="B7" s="80"/>
      <c r="C7" s="80"/>
      <c r="D7" s="80"/>
      <c r="E7" s="80"/>
      <c r="F7" s="81"/>
      <c r="G7" s="82"/>
      <c r="H7" s="82"/>
      <c r="I7" s="82"/>
      <c r="J7" s="82"/>
      <c r="K7" s="82"/>
      <c r="L7" s="82"/>
      <c r="M7" s="82"/>
    </row>
    <row r="8" spans="1:13" ht="11.25" thickBot="1">
      <c r="A8" s="9"/>
      <c r="B8" s="13" t="s">
        <v>45</v>
      </c>
      <c r="C8" s="9" t="s">
        <v>0</v>
      </c>
      <c r="D8" s="9" t="s">
        <v>1</v>
      </c>
      <c r="E8" s="9" t="s">
        <v>2</v>
      </c>
      <c r="F8" s="9" t="s">
        <v>3</v>
      </c>
      <c r="G8" s="9" t="s">
        <v>4</v>
      </c>
      <c r="H8" s="9" t="s">
        <v>5</v>
      </c>
      <c r="I8" s="9" t="s">
        <v>6</v>
      </c>
      <c r="J8" s="9" t="s">
        <v>7</v>
      </c>
      <c r="K8" s="9" t="s">
        <v>8</v>
      </c>
      <c r="L8" s="10" t="s">
        <v>9</v>
      </c>
      <c r="M8" s="17" t="s">
        <v>10</v>
      </c>
    </row>
    <row r="9" spans="1:13" ht="10.5">
      <c r="A9" s="14" t="s">
        <v>11</v>
      </c>
      <c r="B9" s="35" t="s">
        <v>69</v>
      </c>
      <c r="C9" s="6">
        <v>5</v>
      </c>
      <c r="D9" s="6">
        <v>15</v>
      </c>
      <c r="E9" s="6">
        <v>4</v>
      </c>
      <c r="F9" s="6">
        <v>4</v>
      </c>
      <c r="G9" s="6">
        <v>4</v>
      </c>
      <c r="H9" s="6">
        <v>6</v>
      </c>
      <c r="I9" s="6">
        <v>0</v>
      </c>
      <c r="J9" s="6">
        <v>4</v>
      </c>
      <c r="K9" s="6">
        <v>0</v>
      </c>
      <c r="L9" s="7">
        <v>15</v>
      </c>
      <c r="M9" s="27">
        <f aca="true" t="shared" si="0" ref="M9:M25">SUM(L9+G9+H9+I9+K9-J9-(D9-C9)-(F9-E9))</f>
        <v>11</v>
      </c>
    </row>
    <row r="10" spans="1:13" ht="10.5">
      <c r="A10" s="23" t="s">
        <v>12</v>
      </c>
      <c r="B10" s="36" t="s">
        <v>70</v>
      </c>
      <c r="C10" s="24">
        <v>0</v>
      </c>
      <c r="D10" s="24">
        <v>8</v>
      </c>
      <c r="E10" s="24">
        <v>0</v>
      </c>
      <c r="F10" s="24">
        <v>0</v>
      </c>
      <c r="G10" s="24">
        <v>1</v>
      </c>
      <c r="H10" s="24">
        <v>8</v>
      </c>
      <c r="I10" s="24">
        <v>0</v>
      </c>
      <c r="J10" s="24">
        <v>1</v>
      </c>
      <c r="K10" s="24">
        <v>0</v>
      </c>
      <c r="L10" s="25">
        <v>0</v>
      </c>
      <c r="M10" s="29">
        <f t="shared" si="0"/>
        <v>0</v>
      </c>
    </row>
    <row r="11" spans="1:13" ht="10.5">
      <c r="A11" s="14" t="s">
        <v>13</v>
      </c>
      <c r="B11" s="35" t="s">
        <v>71</v>
      </c>
      <c r="C11" s="6">
        <v>6</v>
      </c>
      <c r="D11" s="6">
        <v>12</v>
      </c>
      <c r="E11" s="6">
        <v>0</v>
      </c>
      <c r="F11" s="6">
        <v>2</v>
      </c>
      <c r="G11" s="6">
        <v>5</v>
      </c>
      <c r="H11" s="6">
        <v>2</v>
      </c>
      <c r="I11" s="6">
        <v>0</v>
      </c>
      <c r="J11" s="6">
        <v>3</v>
      </c>
      <c r="K11" s="6">
        <v>0</v>
      </c>
      <c r="L11" s="7">
        <v>12</v>
      </c>
      <c r="M11" s="29">
        <f>SUM(L11+G11+H11+I11+K11-J11-(D11-C11)-(F11-E11))</f>
        <v>8</v>
      </c>
    </row>
    <row r="12" spans="1:13" ht="10.5">
      <c r="A12" s="23" t="s">
        <v>14</v>
      </c>
      <c r="B12" s="36" t="s">
        <v>72</v>
      </c>
      <c r="C12" s="24">
        <v>3</v>
      </c>
      <c r="D12" s="24">
        <v>10</v>
      </c>
      <c r="E12" s="24">
        <v>0</v>
      </c>
      <c r="F12" s="24">
        <v>0</v>
      </c>
      <c r="G12" s="24">
        <v>5</v>
      </c>
      <c r="H12" s="24">
        <v>5</v>
      </c>
      <c r="I12" s="24">
        <v>2</v>
      </c>
      <c r="J12" s="24">
        <v>3</v>
      </c>
      <c r="K12" s="24">
        <v>0</v>
      </c>
      <c r="L12" s="25">
        <v>6</v>
      </c>
      <c r="M12" s="28">
        <f>SUM(L12+G12+H12+I12+K12-J12-(D12-C12)-(F12-E12))</f>
        <v>8</v>
      </c>
    </row>
    <row r="13" spans="1:13" ht="10.5">
      <c r="A13" s="14" t="s">
        <v>15</v>
      </c>
      <c r="B13" s="35" t="s">
        <v>73</v>
      </c>
      <c r="C13" s="6">
        <v>3</v>
      </c>
      <c r="D13" s="6">
        <v>10</v>
      </c>
      <c r="E13" s="6">
        <v>0</v>
      </c>
      <c r="F13" s="6">
        <v>0</v>
      </c>
      <c r="G13" s="6">
        <v>4</v>
      </c>
      <c r="H13" s="6">
        <v>4</v>
      </c>
      <c r="I13" s="6">
        <v>1</v>
      </c>
      <c r="J13" s="6">
        <v>1</v>
      </c>
      <c r="K13" s="6">
        <v>0</v>
      </c>
      <c r="L13" s="7">
        <v>6</v>
      </c>
      <c r="M13" s="28">
        <f>SUM(L13+G13+H13+I13+K13-J13-(D13-C13)-(F13-E13))</f>
        <v>7</v>
      </c>
    </row>
    <row r="14" spans="1:13" ht="10.5">
      <c r="A14" s="23" t="s">
        <v>16</v>
      </c>
      <c r="B14" s="36" t="s">
        <v>74</v>
      </c>
      <c r="C14" s="24">
        <v>3</v>
      </c>
      <c r="D14" s="24">
        <v>12</v>
      </c>
      <c r="E14" s="24">
        <v>6</v>
      </c>
      <c r="F14" s="24">
        <v>8</v>
      </c>
      <c r="G14" s="24">
        <v>5</v>
      </c>
      <c r="H14" s="24">
        <v>6</v>
      </c>
      <c r="I14" s="24">
        <v>3</v>
      </c>
      <c r="J14" s="24">
        <v>4</v>
      </c>
      <c r="K14" s="24">
        <v>1</v>
      </c>
      <c r="L14" s="25">
        <v>12</v>
      </c>
      <c r="M14" s="28">
        <f t="shared" si="0"/>
        <v>12</v>
      </c>
    </row>
    <row r="15" spans="1:13" ht="10.5">
      <c r="A15" s="14" t="s">
        <v>17</v>
      </c>
      <c r="B15" s="35" t="s">
        <v>75</v>
      </c>
      <c r="C15" s="6">
        <v>5</v>
      </c>
      <c r="D15" s="6">
        <v>18</v>
      </c>
      <c r="E15" s="6">
        <v>1</v>
      </c>
      <c r="F15" s="6">
        <v>1</v>
      </c>
      <c r="G15" s="6">
        <v>4</v>
      </c>
      <c r="H15" s="6">
        <v>6</v>
      </c>
      <c r="I15" s="6">
        <v>2</v>
      </c>
      <c r="J15" s="6">
        <v>3</v>
      </c>
      <c r="K15" s="6">
        <v>0</v>
      </c>
      <c r="L15" s="7">
        <v>12</v>
      </c>
      <c r="M15" s="28">
        <f t="shared" si="0"/>
        <v>8</v>
      </c>
    </row>
    <row r="16" spans="1:13" ht="10.5">
      <c r="A16" s="23" t="s">
        <v>18</v>
      </c>
      <c r="B16" s="36" t="s">
        <v>76</v>
      </c>
      <c r="C16" s="24">
        <v>10</v>
      </c>
      <c r="D16" s="24">
        <v>17</v>
      </c>
      <c r="E16" s="24">
        <v>3</v>
      </c>
      <c r="F16" s="24">
        <v>3</v>
      </c>
      <c r="G16" s="24">
        <v>4</v>
      </c>
      <c r="H16" s="24">
        <v>3</v>
      </c>
      <c r="I16" s="24">
        <v>2</v>
      </c>
      <c r="J16" s="24">
        <v>3</v>
      </c>
      <c r="K16" s="24">
        <v>0</v>
      </c>
      <c r="L16" s="25">
        <v>25</v>
      </c>
      <c r="M16" s="28">
        <f t="shared" si="0"/>
        <v>24</v>
      </c>
    </row>
    <row r="17" spans="1:13" ht="10.5">
      <c r="A17" s="14" t="s">
        <v>19</v>
      </c>
      <c r="B17" s="35" t="s">
        <v>77</v>
      </c>
      <c r="C17" s="6">
        <v>6</v>
      </c>
      <c r="D17" s="6">
        <v>8</v>
      </c>
      <c r="E17" s="6">
        <v>0</v>
      </c>
      <c r="F17" s="6">
        <v>0</v>
      </c>
      <c r="G17" s="6">
        <v>2</v>
      </c>
      <c r="H17" s="6">
        <v>3</v>
      </c>
      <c r="I17" s="6">
        <v>1</v>
      </c>
      <c r="J17" s="6">
        <v>4</v>
      </c>
      <c r="K17" s="6">
        <v>0</v>
      </c>
      <c r="L17" s="7">
        <v>14</v>
      </c>
      <c r="M17" s="28">
        <f t="shared" si="0"/>
        <v>14</v>
      </c>
    </row>
    <row r="18" spans="1:13" ht="10.5">
      <c r="A18" s="23" t="s">
        <v>20</v>
      </c>
      <c r="B18" s="36" t="s">
        <v>78</v>
      </c>
      <c r="C18" s="24">
        <v>5</v>
      </c>
      <c r="D18" s="24">
        <v>7</v>
      </c>
      <c r="E18" s="24">
        <v>2</v>
      </c>
      <c r="F18" s="24">
        <v>2</v>
      </c>
      <c r="G18" s="24">
        <v>6</v>
      </c>
      <c r="H18" s="24">
        <v>3</v>
      </c>
      <c r="I18" s="24">
        <v>1</v>
      </c>
      <c r="J18" s="24">
        <v>2</v>
      </c>
      <c r="K18" s="24">
        <v>0</v>
      </c>
      <c r="L18" s="25">
        <v>12</v>
      </c>
      <c r="M18" s="28">
        <f t="shared" si="0"/>
        <v>18</v>
      </c>
    </row>
    <row r="19" spans="1:13" ht="10.5">
      <c r="A19" s="14" t="s">
        <v>21</v>
      </c>
      <c r="B19" s="35" t="s">
        <v>70</v>
      </c>
      <c r="C19" s="6">
        <v>5</v>
      </c>
      <c r="D19" s="6">
        <v>5</v>
      </c>
      <c r="E19" s="6">
        <v>2</v>
      </c>
      <c r="F19" s="6">
        <v>2</v>
      </c>
      <c r="G19" s="6">
        <v>2</v>
      </c>
      <c r="H19" s="6">
        <v>3</v>
      </c>
      <c r="I19" s="6">
        <v>0</v>
      </c>
      <c r="J19" s="6">
        <v>1</v>
      </c>
      <c r="K19" s="6">
        <v>1</v>
      </c>
      <c r="L19" s="7">
        <v>14</v>
      </c>
      <c r="M19" s="28">
        <f t="shared" si="0"/>
        <v>19</v>
      </c>
    </row>
    <row r="20" spans="1:13" ht="10.5">
      <c r="A20" s="23" t="s">
        <v>22</v>
      </c>
      <c r="B20" s="36" t="s">
        <v>79</v>
      </c>
      <c r="C20" s="24">
        <v>1</v>
      </c>
      <c r="D20" s="24">
        <v>3</v>
      </c>
      <c r="E20" s="24">
        <v>4</v>
      </c>
      <c r="F20" s="24">
        <v>6</v>
      </c>
      <c r="G20" s="24">
        <v>0</v>
      </c>
      <c r="H20" s="24">
        <v>1</v>
      </c>
      <c r="I20" s="24">
        <v>0</v>
      </c>
      <c r="J20" s="24">
        <v>1</v>
      </c>
      <c r="K20" s="24">
        <v>0</v>
      </c>
      <c r="L20" s="25">
        <v>7</v>
      </c>
      <c r="M20" s="28">
        <f t="shared" si="0"/>
        <v>3</v>
      </c>
    </row>
    <row r="21" spans="1:13" ht="10.5">
      <c r="A21" s="14" t="s">
        <v>23</v>
      </c>
      <c r="B21" s="35" t="s">
        <v>80</v>
      </c>
      <c r="C21" s="6">
        <v>3</v>
      </c>
      <c r="D21" s="6">
        <v>8</v>
      </c>
      <c r="E21" s="6">
        <v>3</v>
      </c>
      <c r="F21" s="6">
        <v>4</v>
      </c>
      <c r="G21" s="6">
        <v>1</v>
      </c>
      <c r="H21" s="6">
        <v>1</v>
      </c>
      <c r="I21" s="6">
        <v>0</v>
      </c>
      <c r="J21" s="6">
        <v>1</v>
      </c>
      <c r="K21" s="6">
        <v>2</v>
      </c>
      <c r="L21" s="7">
        <v>10</v>
      </c>
      <c r="M21" s="29">
        <f t="shared" si="0"/>
        <v>7</v>
      </c>
    </row>
    <row r="22" spans="1:13" ht="10.5">
      <c r="A22" s="23" t="s">
        <v>24</v>
      </c>
      <c r="B22" s="36" t="s">
        <v>81</v>
      </c>
      <c r="C22" s="24">
        <v>1</v>
      </c>
      <c r="D22" s="24">
        <v>4</v>
      </c>
      <c r="E22" s="24">
        <v>2</v>
      </c>
      <c r="F22" s="24">
        <v>2</v>
      </c>
      <c r="G22" s="24">
        <v>2</v>
      </c>
      <c r="H22" s="24">
        <v>1</v>
      </c>
      <c r="I22" s="24">
        <v>1</v>
      </c>
      <c r="J22" s="24">
        <v>2</v>
      </c>
      <c r="K22" s="24">
        <v>0</v>
      </c>
      <c r="L22" s="25">
        <v>4</v>
      </c>
      <c r="M22" s="28">
        <f t="shared" si="0"/>
        <v>3</v>
      </c>
    </row>
    <row r="23" spans="1:13" ht="10.5">
      <c r="A23" s="14" t="s">
        <v>25</v>
      </c>
      <c r="B23" s="35" t="s">
        <v>75</v>
      </c>
      <c r="C23" s="6">
        <v>3</v>
      </c>
      <c r="D23" s="6">
        <v>8</v>
      </c>
      <c r="E23" s="6">
        <v>2</v>
      </c>
      <c r="F23" s="6">
        <v>2</v>
      </c>
      <c r="G23" s="6">
        <v>4</v>
      </c>
      <c r="H23" s="6">
        <v>0</v>
      </c>
      <c r="I23" s="6">
        <v>1</v>
      </c>
      <c r="J23" s="6">
        <v>0</v>
      </c>
      <c r="K23" s="6">
        <v>0</v>
      </c>
      <c r="L23" s="7">
        <v>9</v>
      </c>
      <c r="M23" s="29">
        <f t="shared" si="0"/>
        <v>9</v>
      </c>
    </row>
    <row r="24" spans="1:13" ht="10.5">
      <c r="A24" s="23" t="s">
        <v>26</v>
      </c>
      <c r="B24" s="36" t="s">
        <v>79</v>
      </c>
      <c r="C24" s="24">
        <v>2</v>
      </c>
      <c r="D24" s="24">
        <v>5</v>
      </c>
      <c r="E24" s="24">
        <v>0</v>
      </c>
      <c r="F24" s="24">
        <v>0</v>
      </c>
      <c r="G24" s="24">
        <v>2</v>
      </c>
      <c r="H24" s="24">
        <v>2</v>
      </c>
      <c r="I24" s="24">
        <v>0</v>
      </c>
      <c r="J24" s="24">
        <v>0</v>
      </c>
      <c r="K24" s="24">
        <v>0</v>
      </c>
      <c r="L24" s="25">
        <v>4</v>
      </c>
      <c r="M24" s="28">
        <f t="shared" si="0"/>
        <v>5</v>
      </c>
    </row>
    <row r="25" spans="1:13" ht="11.25" thickBot="1">
      <c r="A25" s="14" t="s">
        <v>27</v>
      </c>
      <c r="B25" s="35" t="s">
        <v>76</v>
      </c>
      <c r="C25" s="6">
        <v>2</v>
      </c>
      <c r="D25" s="6">
        <v>9</v>
      </c>
      <c r="E25" s="6">
        <v>0</v>
      </c>
      <c r="F25" s="6">
        <v>0</v>
      </c>
      <c r="G25" s="6">
        <v>1</v>
      </c>
      <c r="H25" s="6">
        <v>2</v>
      </c>
      <c r="I25" s="6">
        <v>1</v>
      </c>
      <c r="J25" s="6">
        <v>1</v>
      </c>
      <c r="K25" s="6">
        <v>0</v>
      </c>
      <c r="L25" s="7">
        <v>5</v>
      </c>
      <c r="M25" s="29">
        <f t="shared" si="0"/>
        <v>1</v>
      </c>
    </row>
    <row r="26" spans="1:13" ht="11.25" thickBot="1">
      <c r="A26" s="15" t="s">
        <v>41</v>
      </c>
      <c r="B26" s="16">
        <v>17</v>
      </c>
      <c r="C26" s="15">
        <f aca="true" t="shared" si="1" ref="C26:M26">SUM(C9:C25)</f>
        <v>63</v>
      </c>
      <c r="D26" s="15">
        <f t="shared" si="1"/>
        <v>159</v>
      </c>
      <c r="E26" s="15">
        <f t="shared" si="1"/>
        <v>29</v>
      </c>
      <c r="F26" s="15">
        <f t="shared" si="1"/>
        <v>36</v>
      </c>
      <c r="G26" s="15">
        <f t="shared" si="1"/>
        <v>52</v>
      </c>
      <c r="H26" s="15">
        <f t="shared" si="1"/>
        <v>56</v>
      </c>
      <c r="I26" s="15">
        <f t="shared" si="1"/>
        <v>15</v>
      </c>
      <c r="J26" s="15">
        <f t="shared" si="1"/>
        <v>34</v>
      </c>
      <c r="K26" s="15">
        <f t="shared" si="1"/>
        <v>4</v>
      </c>
      <c r="L26" s="26">
        <f t="shared" si="1"/>
        <v>167</v>
      </c>
      <c r="M26" s="18">
        <f t="shared" si="1"/>
        <v>157</v>
      </c>
    </row>
    <row r="27" spans="1:13" ht="11.25" thickBot="1">
      <c r="A27" s="22" t="s">
        <v>42</v>
      </c>
      <c r="B27" s="19"/>
      <c r="C27" s="77">
        <f>SUM(C26/D26)</f>
        <v>0.39622641509433965</v>
      </c>
      <c r="D27" s="78"/>
      <c r="E27" s="77">
        <f>SUM(E26/F26)</f>
        <v>0.8055555555555556</v>
      </c>
      <c r="F27" s="78"/>
      <c r="G27" s="20">
        <f>SUM(G26/B26)</f>
        <v>3.0588235294117645</v>
      </c>
      <c r="H27" s="20">
        <f>SUM(H26/B26)</f>
        <v>3.2941176470588234</v>
      </c>
      <c r="I27" s="42">
        <f>SUM(I26/B26)</f>
        <v>0.8823529411764706</v>
      </c>
      <c r="J27" s="42">
        <f>SUM(J26/B26)</f>
        <v>2</v>
      </c>
      <c r="K27" s="42">
        <f>SUM(K26/B26)</f>
        <v>0.23529411764705882</v>
      </c>
      <c r="L27" s="21">
        <f>SUM(L26/B26)</f>
        <v>9.823529411764707</v>
      </c>
      <c r="M27" s="43">
        <f>SUM(M26/B26)</f>
        <v>9.235294117647058</v>
      </c>
    </row>
  </sheetData>
  <mergeCells count="5">
    <mergeCell ref="C27:D27"/>
    <mergeCell ref="E27:F27"/>
    <mergeCell ref="C1:M6"/>
    <mergeCell ref="A7:E7"/>
    <mergeCell ref="F7:M7"/>
  </mergeCells>
  <printOptions/>
  <pageMargins left="0.75" right="0.75" top="1" bottom="1" header="0.5" footer="0.5"/>
  <pageSetup horizontalDpi="360" verticalDpi="360" orientation="portrait" paperSize="9" r:id="rId2"/>
  <drawing r:id="rId1"/>
</worksheet>
</file>

<file path=xl/worksheets/sheet3.xml><?xml version="1.0" encoding="utf-8"?>
<worksheet xmlns="http://schemas.openxmlformats.org/spreadsheetml/2006/main" xmlns:r="http://schemas.openxmlformats.org/officeDocument/2006/relationships">
  <dimension ref="A1:M27"/>
  <sheetViews>
    <sheetView workbookViewId="0" topLeftCell="A1">
      <selection activeCell="A7" sqref="A7:E7"/>
    </sheetView>
  </sheetViews>
  <sheetFormatPr defaultColWidth="9.140625" defaultRowHeight="12.75"/>
  <cols>
    <col min="1" max="16384" width="5.00390625" style="1" customWidth="1"/>
  </cols>
  <sheetData>
    <row r="1" spans="3:13" ht="10.5">
      <c r="C1" s="83"/>
      <c r="D1" s="83"/>
      <c r="E1" s="83"/>
      <c r="F1" s="83"/>
      <c r="G1" s="83"/>
      <c r="H1" s="83"/>
      <c r="I1" s="83"/>
      <c r="J1" s="83"/>
      <c r="K1" s="83"/>
      <c r="L1" s="83"/>
      <c r="M1" s="83"/>
    </row>
    <row r="2" spans="3:13" ht="10.5">
      <c r="C2" s="83"/>
      <c r="D2" s="83"/>
      <c r="E2" s="83"/>
      <c r="F2" s="83"/>
      <c r="G2" s="83"/>
      <c r="H2" s="83"/>
      <c r="I2" s="83"/>
      <c r="J2" s="83"/>
      <c r="K2" s="83"/>
      <c r="L2" s="83"/>
      <c r="M2" s="83"/>
    </row>
    <row r="3" spans="3:13" ht="10.5">
      <c r="C3" s="83"/>
      <c r="D3" s="83"/>
      <c r="E3" s="83"/>
      <c r="F3" s="83"/>
      <c r="G3" s="83"/>
      <c r="H3" s="83"/>
      <c r="I3" s="83"/>
      <c r="J3" s="83"/>
      <c r="K3" s="83"/>
      <c r="L3" s="83"/>
      <c r="M3" s="83"/>
    </row>
    <row r="4" spans="3:13" ht="10.5">
      <c r="C4" s="83"/>
      <c r="D4" s="83"/>
      <c r="E4" s="83"/>
      <c r="F4" s="83"/>
      <c r="G4" s="83"/>
      <c r="H4" s="83"/>
      <c r="I4" s="83"/>
      <c r="J4" s="83"/>
      <c r="K4" s="83"/>
      <c r="L4" s="83"/>
      <c r="M4" s="83"/>
    </row>
    <row r="5" spans="3:13" ht="10.5">
      <c r="C5" s="83"/>
      <c r="D5" s="83"/>
      <c r="E5" s="83"/>
      <c r="F5" s="83"/>
      <c r="G5" s="83"/>
      <c r="H5" s="83"/>
      <c r="I5" s="83"/>
      <c r="J5" s="83"/>
      <c r="K5" s="83"/>
      <c r="L5" s="83"/>
      <c r="M5" s="83"/>
    </row>
    <row r="6" spans="3:13" ht="10.5">
      <c r="C6" s="83"/>
      <c r="D6" s="83"/>
      <c r="E6" s="83"/>
      <c r="F6" s="83"/>
      <c r="G6" s="83"/>
      <c r="H6" s="83"/>
      <c r="I6" s="83"/>
      <c r="J6" s="83"/>
      <c r="K6" s="83"/>
      <c r="L6" s="83"/>
      <c r="M6" s="83"/>
    </row>
    <row r="7" spans="1:13" ht="11.25" thickBot="1">
      <c r="A7" s="80" t="s">
        <v>51</v>
      </c>
      <c r="B7" s="80"/>
      <c r="C7" s="80"/>
      <c r="D7" s="80"/>
      <c r="E7" s="80"/>
      <c r="F7" s="84"/>
      <c r="G7" s="83"/>
      <c r="H7" s="83"/>
      <c r="I7" s="83"/>
      <c r="J7" s="83"/>
      <c r="K7" s="83"/>
      <c r="L7" s="83"/>
      <c r="M7" s="83"/>
    </row>
    <row r="8" spans="1:13" ht="11.25" thickBot="1">
      <c r="A8" s="9"/>
      <c r="B8" s="13" t="s">
        <v>45</v>
      </c>
      <c r="C8" s="9" t="s">
        <v>0</v>
      </c>
      <c r="D8" s="9" t="s">
        <v>1</v>
      </c>
      <c r="E8" s="9" t="s">
        <v>2</v>
      </c>
      <c r="F8" s="9" t="s">
        <v>3</v>
      </c>
      <c r="G8" s="9" t="s">
        <v>4</v>
      </c>
      <c r="H8" s="9" t="s">
        <v>5</v>
      </c>
      <c r="I8" s="9" t="s">
        <v>6</v>
      </c>
      <c r="J8" s="9" t="s">
        <v>7</v>
      </c>
      <c r="K8" s="9" t="s">
        <v>8</v>
      </c>
      <c r="L8" s="10" t="s">
        <v>9</v>
      </c>
      <c r="M8" s="17" t="s">
        <v>10</v>
      </c>
    </row>
    <row r="9" spans="1:13" ht="10.5">
      <c r="A9" s="14" t="s">
        <v>11</v>
      </c>
      <c r="B9" s="35" t="s">
        <v>64</v>
      </c>
      <c r="C9" s="6">
        <v>4</v>
      </c>
      <c r="D9" s="6">
        <v>13</v>
      </c>
      <c r="E9" s="6">
        <v>2</v>
      </c>
      <c r="F9" s="6">
        <v>3</v>
      </c>
      <c r="G9" s="6">
        <v>3</v>
      </c>
      <c r="H9" s="6">
        <v>6</v>
      </c>
      <c r="I9" s="6">
        <v>4</v>
      </c>
      <c r="J9" s="6">
        <v>4</v>
      </c>
      <c r="K9" s="6">
        <v>0</v>
      </c>
      <c r="L9" s="7">
        <v>10</v>
      </c>
      <c r="M9" s="27">
        <f aca="true" t="shared" si="0" ref="M9:M25">SUM(L9+G9+H9+I9+K9-J9-(D9-C9)-(F9-E9))</f>
        <v>9</v>
      </c>
    </row>
    <row r="10" spans="1:13" ht="10.5">
      <c r="A10" s="23" t="s">
        <v>12</v>
      </c>
      <c r="B10" s="36" t="s">
        <v>83</v>
      </c>
      <c r="C10" s="24">
        <v>0</v>
      </c>
      <c r="D10" s="24">
        <v>3</v>
      </c>
      <c r="E10" s="24">
        <v>0</v>
      </c>
      <c r="F10" s="24">
        <v>0</v>
      </c>
      <c r="G10" s="24">
        <v>1</v>
      </c>
      <c r="H10" s="24">
        <v>3</v>
      </c>
      <c r="I10" s="24">
        <v>0</v>
      </c>
      <c r="J10" s="24">
        <v>4</v>
      </c>
      <c r="K10" s="24">
        <v>1</v>
      </c>
      <c r="L10" s="25">
        <v>0</v>
      </c>
      <c r="M10" s="29">
        <f t="shared" si="0"/>
        <v>-2</v>
      </c>
    </row>
    <row r="11" spans="1:13" ht="10.5">
      <c r="A11" s="14" t="s">
        <v>13</v>
      </c>
      <c r="B11" s="35" t="s">
        <v>77</v>
      </c>
      <c r="C11" s="85"/>
      <c r="D11" s="86"/>
      <c r="E11" s="86"/>
      <c r="F11" s="86"/>
      <c r="G11" s="86"/>
      <c r="H11" s="86"/>
      <c r="I11" s="86"/>
      <c r="J11" s="86"/>
      <c r="K11" s="86"/>
      <c r="L11" s="87"/>
      <c r="M11" s="29" t="s">
        <v>63</v>
      </c>
    </row>
    <row r="12" spans="1:13" ht="10.5">
      <c r="A12" s="23" t="s">
        <v>14</v>
      </c>
      <c r="B12" s="36" t="s">
        <v>84</v>
      </c>
      <c r="C12" s="24">
        <v>4</v>
      </c>
      <c r="D12" s="24">
        <v>11</v>
      </c>
      <c r="E12" s="24">
        <v>6</v>
      </c>
      <c r="F12" s="24">
        <v>8</v>
      </c>
      <c r="G12" s="24">
        <v>8</v>
      </c>
      <c r="H12" s="24">
        <v>5</v>
      </c>
      <c r="I12" s="24">
        <v>0</v>
      </c>
      <c r="J12" s="24">
        <v>0</v>
      </c>
      <c r="K12" s="24">
        <v>1</v>
      </c>
      <c r="L12" s="25">
        <v>15</v>
      </c>
      <c r="M12" s="28">
        <f>SUM(L12+G12+H12+I12+K12-J12-(D12-C12)-(F12-E12))</f>
        <v>20</v>
      </c>
    </row>
    <row r="13" spans="1:13" ht="10.5">
      <c r="A13" s="14" t="s">
        <v>15</v>
      </c>
      <c r="B13" s="35" t="s">
        <v>64</v>
      </c>
      <c r="C13" s="6">
        <v>4</v>
      </c>
      <c r="D13" s="6">
        <v>8</v>
      </c>
      <c r="E13" s="6">
        <v>1</v>
      </c>
      <c r="F13" s="6">
        <v>2</v>
      </c>
      <c r="G13" s="6">
        <v>3</v>
      </c>
      <c r="H13" s="6">
        <v>2</v>
      </c>
      <c r="I13" s="6">
        <v>0</v>
      </c>
      <c r="J13" s="6">
        <v>0</v>
      </c>
      <c r="K13" s="6">
        <v>0</v>
      </c>
      <c r="L13" s="7">
        <v>9</v>
      </c>
      <c r="M13" s="28">
        <f>SUM(L13+G13+H13+I13+K13-J13-(D13-C13)-(F13-E13))</f>
        <v>9</v>
      </c>
    </row>
    <row r="14" spans="1:13" ht="10.5">
      <c r="A14" s="23" t="s">
        <v>16</v>
      </c>
      <c r="B14" s="36" t="s">
        <v>85</v>
      </c>
      <c r="C14" s="24">
        <v>0</v>
      </c>
      <c r="D14" s="24">
        <v>0</v>
      </c>
      <c r="E14" s="24">
        <v>0</v>
      </c>
      <c r="F14" s="24">
        <v>0</v>
      </c>
      <c r="G14" s="24">
        <v>0</v>
      </c>
      <c r="H14" s="24">
        <v>1</v>
      </c>
      <c r="I14" s="24">
        <v>0</v>
      </c>
      <c r="J14" s="24">
        <v>1</v>
      </c>
      <c r="K14" s="24">
        <v>0</v>
      </c>
      <c r="L14" s="25">
        <v>0</v>
      </c>
      <c r="M14" s="28">
        <f t="shared" si="0"/>
        <v>0</v>
      </c>
    </row>
    <row r="15" spans="1:13" ht="10.5">
      <c r="A15" s="14" t="s">
        <v>17</v>
      </c>
      <c r="B15" s="35" t="s">
        <v>86</v>
      </c>
      <c r="C15" s="6">
        <v>6</v>
      </c>
      <c r="D15" s="6">
        <v>14</v>
      </c>
      <c r="E15" s="6">
        <v>0</v>
      </c>
      <c r="F15" s="6">
        <v>0</v>
      </c>
      <c r="G15" s="6">
        <v>1</v>
      </c>
      <c r="H15" s="6">
        <v>3</v>
      </c>
      <c r="I15" s="6">
        <v>3</v>
      </c>
      <c r="J15" s="6">
        <v>2</v>
      </c>
      <c r="K15" s="6">
        <v>0</v>
      </c>
      <c r="L15" s="7">
        <v>14</v>
      </c>
      <c r="M15" s="28">
        <f t="shared" si="0"/>
        <v>11</v>
      </c>
    </row>
    <row r="16" spans="1:13" ht="10.5">
      <c r="A16" s="23" t="s">
        <v>18</v>
      </c>
      <c r="B16" s="36" t="s">
        <v>87</v>
      </c>
      <c r="C16" s="24">
        <v>0</v>
      </c>
      <c r="D16" s="24">
        <v>2</v>
      </c>
      <c r="E16" s="24">
        <v>2</v>
      </c>
      <c r="F16" s="24">
        <v>4</v>
      </c>
      <c r="G16" s="24">
        <v>4</v>
      </c>
      <c r="H16" s="24">
        <v>2</v>
      </c>
      <c r="I16" s="24">
        <v>0</v>
      </c>
      <c r="J16" s="24">
        <v>2</v>
      </c>
      <c r="K16" s="24">
        <v>0</v>
      </c>
      <c r="L16" s="25">
        <v>2</v>
      </c>
      <c r="M16" s="28">
        <f t="shared" si="0"/>
        <v>2</v>
      </c>
    </row>
    <row r="17" spans="1:13" ht="10.5">
      <c r="A17" s="14" t="s">
        <v>19</v>
      </c>
      <c r="B17" s="35" t="s">
        <v>88</v>
      </c>
      <c r="C17" s="6">
        <v>1</v>
      </c>
      <c r="D17" s="6">
        <v>2</v>
      </c>
      <c r="E17" s="6">
        <v>0</v>
      </c>
      <c r="F17" s="6">
        <v>0</v>
      </c>
      <c r="G17" s="6">
        <v>4</v>
      </c>
      <c r="H17" s="6">
        <v>5</v>
      </c>
      <c r="I17" s="6">
        <v>2</v>
      </c>
      <c r="J17" s="6">
        <v>3</v>
      </c>
      <c r="K17" s="6">
        <v>0</v>
      </c>
      <c r="L17" s="7">
        <v>2</v>
      </c>
      <c r="M17" s="28">
        <f t="shared" si="0"/>
        <v>9</v>
      </c>
    </row>
    <row r="18" spans="1:13" ht="10.5">
      <c r="A18" s="23" t="s">
        <v>20</v>
      </c>
      <c r="B18" s="36" t="s">
        <v>73</v>
      </c>
      <c r="C18" s="24">
        <v>0</v>
      </c>
      <c r="D18" s="24">
        <v>1</v>
      </c>
      <c r="E18" s="24">
        <v>0</v>
      </c>
      <c r="F18" s="24">
        <v>0</v>
      </c>
      <c r="G18" s="24">
        <v>2</v>
      </c>
      <c r="H18" s="24">
        <v>1</v>
      </c>
      <c r="I18" s="24">
        <v>1</v>
      </c>
      <c r="J18" s="24">
        <v>2</v>
      </c>
      <c r="K18" s="24">
        <v>1</v>
      </c>
      <c r="L18" s="25">
        <v>0</v>
      </c>
      <c r="M18" s="28">
        <f t="shared" si="0"/>
        <v>2</v>
      </c>
    </row>
    <row r="19" spans="1:13" ht="10.5">
      <c r="A19" s="14" t="s">
        <v>21</v>
      </c>
      <c r="B19" s="35" t="s">
        <v>84</v>
      </c>
      <c r="C19" s="6">
        <v>5</v>
      </c>
      <c r="D19" s="6">
        <v>16</v>
      </c>
      <c r="E19" s="6">
        <v>3</v>
      </c>
      <c r="F19" s="6">
        <v>4</v>
      </c>
      <c r="G19" s="6">
        <v>8</v>
      </c>
      <c r="H19" s="6">
        <v>10</v>
      </c>
      <c r="I19" s="6">
        <v>3</v>
      </c>
      <c r="J19" s="6">
        <v>5</v>
      </c>
      <c r="K19" s="6">
        <v>0</v>
      </c>
      <c r="L19" s="7">
        <v>16</v>
      </c>
      <c r="M19" s="28">
        <f t="shared" si="0"/>
        <v>20</v>
      </c>
    </row>
    <row r="20" spans="1:13" ht="10.5">
      <c r="A20" s="23" t="s">
        <v>22</v>
      </c>
      <c r="B20" s="36" t="s">
        <v>72</v>
      </c>
      <c r="C20" s="24">
        <v>1</v>
      </c>
      <c r="D20" s="24">
        <v>5</v>
      </c>
      <c r="E20" s="24">
        <v>1</v>
      </c>
      <c r="F20" s="24">
        <v>2</v>
      </c>
      <c r="G20" s="24">
        <v>2</v>
      </c>
      <c r="H20" s="24">
        <v>1</v>
      </c>
      <c r="I20" s="24">
        <v>0</v>
      </c>
      <c r="J20" s="24">
        <v>0</v>
      </c>
      <c r="K20" s="24">
        <v>0</v>
      </c>
      <c r="L20" s="25">
        <v>4</v>
      </c>
      <c r="M20" s="28">
        <f t="shared" si="0"/>
        <v>2</v>
      </c>
    </row>
    <row r="21" spans="1:13" ht="10.5">
      <c r="A21" s="14" t="s">
        <v>23</v>
      </c>
      <c r="B21" s="35" t="s">
        <v>70</v>
      </c>
      <c r="C21" s="6">
        <v>0</v>
      </c>
      <c r="D21" s="6">
        <v>6</v>
      </c>
      <c r="E21" s="6">
        <v>0</v>
      </c>
      <c r="F21" s="6">
        <v>0</v>
      </c>
      <c r="G21" s="6">
        <v>2</v>
      </c>
      <c r="H21" s="6">
        <v>3</v>
      </c>
      <c r="I21" s="6">
        <v>0</v>
      </c>
      <c r="J21" s="6">
        <v>2</v>
      </c>
      <c r="K21" s="6">
        <v>0</v>
      </c>
      <c r="L21" s="7">
        <v>0</v>
      </c>
      <c r="M21" s="29">
        <f t="shared" si="0"/>
        <v>-3</v>
      </c>
    </row>
    <row r="22" spans="1:13" ht="10.5">
      <c r="A22" s="23" t="s">
        <v>24</v>
      </c>
      <c r="B22" s="36" t="s">
        <v>75</v>
      </c>
      <c r="C22" s="24">
        <v>1</v>
      </c>
      <c r="D22" s="24">
        <v>10</v>
      </c>
      <c r="E22" s="24">
        <v>0</v>
      </c>
      <c r="F22" s="24">
        <v>0</v>
      </c>
      <c r="G22" s="24">
        <v>4</v>
      </c>
      <c r="H22" s="24">
        <v>6</v>
      </c>
      <c r="I22" s="24">
        <v>3</v>
      </c>
      <c r="J22" s="24">
        <v>1</v>
      </c>
      <c r="K22" s="24">
        <v>0</v>
      </c>
      <c r="L22" s="25">
        <v>2</v>
      </c>
      <c r="M22" s="28">
        <f t="shared" si="0"/>
        <v>5</v>
      </c>
    </row>
    <row r="23" spans="1:13" ht="10.5">
      <c r="A23" s="14" t="s">
        <v>25</v>
      </c>
      <c r="B23" s="35" t="s">
        <v>87</v>
      </c>
      <c r="C23" s="6">
        <v>2</v>
      </c>
      <c r="D23" s="6">
        <v>3</v>
      </c>
      <c r="E23" s="6">
        <v>1</v>
      </c>
      <c r="F23" s="6">
        <v>2</v>
      </c>
      <c r="G23" s="6">
        <v>1</v>
      </c>
      <c r="H23" s="6">
        <v>1</v>
      </c>
      <c r="I23" s="6">
        <v>1</v>
      </c>
      <c r="J23" s="6">
        <v>2</v>
      </c>
      <c r="K23" s="6">
        <v>1</v>
      </c>
      <c r="L23" s="7">
        <v>5</v>
      </c>
      <c r="M23" s="29">
        <f t="shared" si="0"/>
        <v>5</v>
      </c>
    </row>
    <row r="24" spans="1:13" ht="10.5">
      <c r="A24" s="23" t="s">
        <v>26</v>
      </c>
      <c r="B24" s="36" t="s">
        <v>72</v>
      </c>
      <c r="C24" s="24">
        <v>3</v>
      </c>
      <c r="D24" s="24">
        <v>6</v>
      </c>
      <c r="E24" s="24">
        <v>0</v>
      </c>
      <c r="F24" s="24">
        <v>0</v>
      </c>
      <c r="G24" s="24">
        <v>4</v>
      </c>
      <c r="H24" s="24">
        <v>5</v>
      </c>
      <c r="I24" s="24">
        <v>0</v>
      </c>
      <c r="J24" s="24">
        <v>1</v>
      </c>
      <c r="K24" s="24">
        <v>1</v>
      </c>
      <c r="L24" s="25">
        <v>7</v>
      </c>
      <c r="M24" s="28">
        <f t="shared" si="0"/>
        <v>13</v>
      </c>
    </row>
    <row r="25" spans="1:13" ht="11.25" thickBot="1">
      <c r="A25" s="14" t="s">
        <v>27</v>
      </c>
      <c r="B25" s="35" t="s">
        <v>70</v>
      </c>
      <c r="C25" s="6">
        <v>3</v>
      </c>
      <c r="D25" s="6">
        <v>9</v>
      </c>
      <c r="E25" s="6">
        <v>0</v>
      </c>
      <c r="F25" s="6">
        <v>0</v>
      </c>
      <c r="G25" s="6">
        <v>5</v>
      </c>
      <c r="H25" s="6">
        <v>3</v>
      </c>
      <c r="I25" s="6">
        <v>2</v>
      </c>
      <c r="J25" s="6">
        <v>1</v>
      </c>
      <c r="K25" s="6">
        <v>0</v>
      </c>
      <c r="L25" s="7">
        <v>6</v>
      </c>
      <c r="M25" s="29">
        <f t="shared" si="0"/>
        <v>9</v>
      </c>
    </row>
    <row r="26" spans="1:13" ht="11.25" thickBot="1">
      <c r="A26" s="15" t="s">
        <v>41</v>
      </c>
      <c r="B26" s="16">
        <v>16</v>
      </c>
      <c r="C26" s="15">
        <f aca="true" t="shared" si="1" ref="C26:M26">SUM(C9:C25)</f>
        <v>34</v>
      </c>
      <c r="D26" s="15">
        <f t="shared" si="1"/>
        <v>109</v>
      </c>
      <c r="E26" s="15">
        <f t="shared" si="1"/>
        <v>16</v>
      </c>
      <c r="F26" s="15">
        <f t="shared" si="1"/>
        <v>25</v>
      </c>
      <c r="G26" s="15">
        <f t="shared" si="1"/>
        <v>52</v>
      </c>
      <c r="H26" s="15">
        <f t="shared" si="1"/>
        <v>57</v>
      </c>
      <c r="I26" s="15">
        <f t="shared" si="1"/>
        <v>19</v>
      </c>
      <c r="J26" s="15">
        <f t="shared" si="1"/>
        <v>30</v>
      </c>
      <c r="K26" s="15">
        <f t="shared" si="1"/>
        <v>5</v>
      </c>
      <c r="L26" s="26">
        <f t="shared" si="1"/>
        <v>92</v>
      </c>
      <c r="M26" s="18">
        <f t="shared" si="1"/>
        <v>111</v>
      </c>
    </row>
    <row r="27" spans="1:13" ht="11.25" thickBot="1">
      <c r="A27" s="22" t="s">
        <v>42</v>
      </c>
      <c r="B27" s="19"/>
      <c r="C27" s="77">
        <f>SUM(C26/D26)</f>
        <v>0.3119266055045872</v>
      </c>
      <c r="D27" s="78"/>
      <c r="E27" s="77">
        <f>SUM(E26/F26)</f>
        <v>0.64</v>
      </c>
      <c r="F27" s="78"/>
      <c r="G27" s="20">
        <f>SUM(G26/B26)</f>
        <v>3.25</v>
      </c>
      <c r="H27" s="20">
        <f>SUM(H26/B26)</f>
        <v>3.5625</v>
      </c>
      <c r="I27" s="42">
        <f>SUM(I26/B26)</f>
        <v>1.1875</v>
      </c>
      <c r="J27" s="42">
        <f>SUM(J26/B26)</f>
        <v>1.875</v>
      </c>
      <c r="K27" s="42">
        <f>SUM(K26/B26)</f>
        <v>0.3125</v>
      </c>
      <c r="L27" s="21">
        <f>SUM(L26/B26)</f>
        <v>5.75</v>
      </c>
      <c r="M27" s="43">
        <f>SUM(M26/B26)</f>
        <v>6.9375</v>
      </c>
    </row>
  </sheetData>
  <mergeCells count="6">
    <mergeCell ref="C27:D27"/>
    <mergeCell ref="E27:F27"/>
    <mergeCell ref="C1:M6"/>
    <mergeCell ref="A7:E7"/>
    <mergeCell ref="F7:M7"/>
    <mergeCell ref="C11:L11"/>
  </mergeCells>
  <printOptions/>
  <pageMargins left="0.75" right="0.75" top="1" bottom="1" header="0.5" footer="0.5"/>
  <pageSetup horizontalDpi="360" verticalDpi="360" orientation="portrait" paperSize="9" r:id="rId2"/>
  <drawing r:id="rId1"/>
</worksheet>
</file>

<file path=xl/worksheets/sheet4.xml><?xml version="1.0" encoding="utf-8"?>
<worksheet xmlns="http://schemas.openxmlformats.org/spreadsheetml/2006/main" xmlns:r="http://schemas.openxmlformats.org/officeDocument/2006/relationships">
  <dimension ref="A1:M23"/>
  <sheetViews>
    <sheetView workbookViewId="0" topLeftCell="A1">
      <selection activeCell="A7" sqref="A7:E7"/>
    </sheetView>
  </sheetViews>
  <sheetFormatPr defaultColWidth="9.140625" defaultRowHeight="12.75"/>
  <cols>
    <col min="1" max="16384" width="5.00390625" style="1" customWidth="1"/>
  </cols>
  <sheetData>
    <row r="1" spans="3:13" ht="10.5">
      <c r="C1" s="88"/>
      <c r="D1" s="88"/>
      <c r="E1" s="88"/>
      <c r="F1" s="88"/>
      <c r="G1" s="88"/>
      <c r="H1" s="88"/>
      <c r="I1" s="88"/>
      <c r="J1" s="88"/>
      <c r="K1" s="88"/>
      <c r="L1" s="88"/>
      <c r="M1" s="88"/>
    </row>
    <row r="2" spans="3:13" ht="10.5">
      <c r="C2" s="88"/>
      <c r="D2" s="88"/>
      <c r="E2" s="88"/>
      <c r="F2" s="88"/>
      <c r="G2" s="88"/>
      <c r="H2" s="88"/>
      <c r="I2" s="88"/>
      <c r="J2" s="88"/>
      <c r="K2" s="88"/>
      <c r="L2" s="88"/>
      <c r="M2" s="88"/>
    </row>
    <row r="3" spans="3:13" ht="10.5">
      <c r="C3" s="88"/>
      <c r="D3" s="88"/>
      <c r="E3" s="88"/>
      <c r="F3" s="88"/>
      <c r="G3" s="88"/>
      <c r="H3" s="88"/>
      <c r="I3" s="88"/>
      <c r="J3" s="88"/>
      <c r="K3" s="88"/>
      <c r="L3" s="88"/>
      <c r="M3" s="88"/>
    </row>
    <row r="4" spans="3:13" ht="10.5">
      <c r="C4" s="88"/>
      <c r="D4" s="88"/>
      <c r="E4" s="88"/>
      <c r="F4" s="88"/>
      <c r="G4" s="88"/>
      <c r="H4" s="88"/>
      <c r="I4" s="88"/>
      <c r="J4" s="88"/>
      <c r="K4" s="88"/>
      <c r="L4" s="88"/>
      <c r="M4" s="88"/>
    </row>
    <row r="5" spans="3:13" ht="10.5">
      <c r="C5" s="88"/>
      <c r="D5" s="88"/>
      <c r="E5" s="88"/>
      <c r="F5" s="88"/>
      <c r="G5" s="88"/>
      <c r="H5" s="88"/>
      <c r="I5" s="88"/>
      <c r="J5" s="88"/>
      <c r="K5" s="88"/>
      <c r="L5" s="88"/>
      <c r="M5" s="88"/>
    </row>
    <row r="6" spans="3:13" ht="10.5">
      <c r="C6" s="88"/>
      <c r="D6" s="88"/>
      <c r="E6" s="88"/>
      <c r="F6" s="88"/>
      <c r="G6" s="88"/>
      <c r="H6" s="88"/>
      <c r="I6" s="88"/>
      <c r="J6" s="88"/>
      <c r="K6" s="88"/>
      <c r="L6" s="88"/>
      <c r="M6" s="88"/>
    </row>
    <row r="7" spans="1:13" ht="11.25" thickBot="1">
      <c r="A7" s="80" t="s">
        <v>102</v>
      </c>
      <c r="B7" s="80"/>
      <c r="C7" s="80"/>
      <c r="D7" s="80"/>
      <c r="E7" s="80"/>
      <c r="F7" s="89"/>
      <c r="G7" s="88"/>
      <c r="H7" s="88"/>
      <c r="I7" s="88"/>
      <c r="J7" s="88"/>
      <c r="K7" s="88"/>
      <c r="L7" s="88"/>
      <c r="M7" s="88"/>
    </row>
    <row r="8" spans="1:13" ht="11.25" thickBot="1">
      <c r="A8" s="9"/>
      <c r="B8" s="13" t="s">
        <v>45</v>
      </c>
      <c r="C8" s="9" t="s">
        <v>0</v>
      </c>
      <c r="D8" s="9" t="s">
        <v>1</v>
      </c>
      <c r="E8" s="9" t="s">
        <v>2</v>
      </c>
      <c r="F8" s="9" t="s">
        <v>3</v>
      </c>
      <c r="G8" s="9" t="s">
        <v>4</v>
      </c>
      <c r="H8" s="9" t="s">
        <v>5</v>
      </c>
      <c r="I8" s="9" t="s">
        <v>6</v>
      </c>
      <c r="J8" s="9" t="s">
        <v>7</v>
      </c>
      <c r="K8" s="9" t="s">
        <v>8</v>
      </c>
      <c r="L8" s="10" t="s">
        <v>9</v>
      </c>
      <c r="M8" s="17" t="s">
        <v>10</v>
      </c>
    </row>
    <row r="9" spans="1:13" ht="10.5">
      <c r="A9" s="23" t="s">
        <v>28</v>
      </c>
      <c r="B9" s="36" t="s">
        <v>97</v>
      </c>
      <c r="C9" s="24">
        <v>2</v>
      </c>
      <c r="D9" s="24">
        <v>7</v>
      </c>
      <c r="E9" s="24">
        <v>1</v>
      </c>
      <c r="F9" s="24">
        <v>2</v>
      </c>
      <c r="G9" s="24">
        <v>6</v>
      </c>
      <c r="H9" s="24">
        <v>4</v>
      </c>
      <c r="I9" s="24">
        <v>1</v>
      </c>
      <c r="J9" s="24">
        <v>3</v>
      </c>
      <c r="K9" s="24">
        <v>3</v>
      </c>
      <c r="L9" s="25">
        <v>6</v>
      </c>
      <c r="M9" s="28">
        <f aca="true" t="shared" si="0" ref="M9:M21">SUM(L9+G9+H9+I9+K9-J9-(D9-C9)-(F9-E9))</f>
        <v>11</v>
      </c>
    </row>
    <row r="10" spans="1:13" ht="10.5">
      <c r="A10" s="14" t="s">
        <v>29</v>
      </c>
      <c r="B10" s="35" t="s">
        <v>74</v>
      </c>
      <c r="C10" s="90"/>
      <c r="D10" s="91"/>
      <c r="E10" s="91"/>
      <c r="F10" s="91"/>
      <c r="G10" s="91"/>
      <c r="H10" s="91"/>
      <c r="I10" s="91"/>
      <c r="J10" s="91"/>
      <c r="K10" s="91"/>
      <c r="L10" s="92"/>
      <c r="M10" s="28" t="s">
        <v>63</v>
      </c>
    </row>
    <row r="11" spans="1:13" ht="10.5">
      <c r="A11" s="23" t="s">
        <v>30</v>
      </c>
      <c r="B11" s="36" t="s">
        <v>72</v>
      </c>
      <c r="C11" s="93"/>
      <c r="D11" s="94"/>
      <c r="E11" s="94"/>
      <c r="F11" s="94"/>
      <c r="G11" s="94"/>
      <c r="H11" s="94"/>
      <c r="I11" s="94"/>
      <c r="J11" s="94"/>
      <c r="K11" s="94"/>
      <c r="L11" s="95"/>
      <c r="M11" s="28" t="s">
        <v>63</v>
      </c>
    </row>
    <row r="12" spans="1:13" ht="10.5">
      <c r="A12" s="14" t="s">
        <v>31</v>
      </c>
      <c r="B12" s="35" t="s">
        <v>95</v>
      </c>
      <c r="C12" s="90"/>
      <c r="D12" s="91"/>
      <c r="E12" s="91"/>
      <c r="F12" s="91"/>
      <c r="G12" s="91"/>
      <c r="H12" s="91"/>
      <c r="I12" s="91"/>
      <c r="J12" s="91"/>
      <c r="K12" s="91"/>
      <c r="L12" s="92"/>
      <c r="M12" s="28" t="s">
        <v>63</v>
      </c>
    </row>
    <row r="13" spans="1:13" ht="10.5">
      <c r="A13" s="23" t="s">
        <v>32</v>
      </c>
      <c r="B13" s="36" t="s">
        <v>84</v>
      </c>
      <c r="C13" s="93"/>
      <c r="D13" s="94"/>
      <c r="E13" s="94"/>
      <c r="F13" s="94"/>
      <c r="G13" s="94"/>
      <c r="H13" s="94"/>
      <c r="I13" s="94"/>
      <c r="J13" s="94"/>
      <c r="K13" s="94"/>
      <c r="L13" s="95"/>
      <c r="M13" s="28" t="s">
        <v>63</v>
      </c>
    </row>
    <row r="14" spans="1:13" ht="10.5">
      <c r="A14" s="14" t="s">
        <v>33</v>
      </c>
      <c r="B14" s="35" t="s">
        <v>93</v>
      </c>
      <c r="C14" s="90"/>
      <c r="D14" s="91"/>
      <c r="E14" s="91"/>
      <c r="F14" s="91"/>
      <c r="G14" s="91"/>
      <c r="H14" s="91"/>
      <c r="I14" s="91"/>
      <c r="J14" s="91"/>
      <c r="K14" s="91"/>
      <c r="L14" s="92"/>
      <c r="M14" s="28" t="s">
        <v>63</v>
      </c>
    </row>
    <row r="15" spans="1:13" ht="10.5">
      <c r="A15" s="23" t="s">
        <v>34</v>
      </c>
      <c r="B15" s="36" t="s">
        <v>86</v>
      </c>
      <c r="C15" s="24">
        <v>5</v>
      </c>
      <c r="D15" s="24">
        <v>12</v>
      </c>
      <c r="E15" s="24">
        <v>3</v>
      </c>
      <c r="F15" s="24">
        <v>4</v>
      </c>
      <c r="G15" s="24">
        <v>5</v>
      </c>
      <c r="H15" s="24">
        <v>1</v>
      </c>
      <c r="I15" s="24">
        <v>1</v>
      </c>
      <c r="J15" s="24">
        <v>1</v>
      </c>
      <c r="K15" s="24">
        <v>0</v>
      </c>
      <c r="L15" s="25">
        <v>14</v>
      </c>
      <c r="M15" s="28">
        <f t="shared" si="0"/>
        <v>12</v>
      </c>
    </row>
    <row r="16" spans="1:13" ht="10.5">
      <c r="A16" s="14" t="s">
        <v>35</v>
      </c>
      <c r="B16" s="35" t="s">
        <v>87</v>
      </c>
      <c r="C16" s="6">
        <v>5</v>
      </c>
      <c r="D16" s="6">
        <v>8</v>
      </c>
      <c r="E16" s="6">
        <v>3</v>
      </c>
      <c r="F16" s="6">
        <v>4</v>
      </c>
      <c r="G16" s="6">
        <v>7</v>
      </c>
      <c r="H16" s="6">
        <v>2</v>
      </c>
      <c r="I16" s="6">
        <v>2</v>
      </c>
      <c r="J16" s="6">
        <v>1</v>
      </c>
      <c r="K16" s="6">
        <v>0</v>
      </c>
      <c r="L16" s="7">
        <v>16</v>
      </c>
      <c r="M16" s="28">
        <f t="shared" si="0"/>
        <v>22</v>
      </c>
    </row>
    <row r="17" spans="1:13" ht="10.5">
      <c r="A17" s="23" t="s">
        <v>36</v>
      </c>
      <c r="B17" s="36" t="s">
        <v>76</v>
      </c>
      <c r="C17" s="24">
        <v>3</v>
      </c>
      <c r="D17" s="24">
        <v>8</v>
      </c>
      <c r="E17" s="24">
        <v>3</v>
      </c>
      <c r="F17" s="24">
        <v>4</v>
      </c>
      <c r="G17" s="24">
        <v>7</v>
      </c>
      <c r="H17" s="24">
        <v>1</v>
      </c>
      <c r="I17" s="24">
        <v>0</v>
      </c>
      <c r="J17" s="24">
        <v>2</v>
      </c>
      <c r="K17" s="24">
        <v>1</v>
      </c>
      <c r="L17" s="25">
        <v>10</v>
      </c>
      <c r="M17" s="28">
        <f t="shared" si="0"/>
        <v>11</v>
      </c>
    </row>
    <row r="18" spans="1:13" ht="10.5">
      <c r="A18" s="14" t="s">
        <v>37</v>
      </c>
      <c r="B18" s="35" t="s">
        <v>83</v>
      </c>
      <c r="C18" s="6">
        <v>9</v>
      </c>
      <c r="D18" s="6">
        <v>17</v>
      </c>
      <c r="E18" s="6">
        <v>8</v>
      </c>
      <c r="F18" s="6">
        <v>11</v>
      </c>
      <c r="G18" s="6">
        <v>5</v>
      </c>
      <c r="H18" s="6">
        <v>2</v>
      </c>
      <c r="I18" s="6">
        <v>3</v>
      </c>
      <c r="J18" s="6">
        <v>2</v>
      </c>
      <c r="K18" s="6">
        <v>0</v>
      </c>
      <c r="L18" s="7">
        <v>26</v>
      </c>
      <c r="M18" s="29">
        <f t="shared" si="0"/>
        <v>23</v>
      </c>
    </row>
    <row r="19" spans="1:13" ht="10.5">
      <c r="A19" s="23" t="s">
        <v>38</v>
      </c>
      <c r="B19" s="36" t="s">
        <v>79</v>
      </c>
      <c r="C19" s="24">
        <v>7</v>
      </c>
      <c r="D19" s="24">
        <v>13</v>
      </c>
      <c r="E19" s="24">
        <v>4</v>
      </c>
      <c r="F19" s="24">
        <v>5</v>
      </c>
      <c r="G19" s="24">
        <v>1</v>
      </c>
      <c r="H19" s="24">
        <v>4</v>
      </c>
      <c r="I19" s="24">
        <v>3</v>
      </c>
      <c r="J19" s="24">
        <v>4</v>
      </c>
      <c r="K19" s="24">
        <v>0</v>
      </c>
      <c r="L19" s="25">
        <v>21</v>
      </c>
      <c r="M19" s="28">
        <f t="shared" si="0"/>
        <v>18</v>
      </c>
    </row>
    <row r="20" spans="1:13" ht="10.5">
      <c r="A20" s="14" t="s">
        <v>39</v>
      </c>
      <c r="B20" s="35" t="s">
        <v>80</v>
      </c>
      <c r="C20" s="6">
        <v>4</v>
      </c>
      <c r="D20" s="6">
        <v>12</v>
      </c>
      <c r="E20" s="6">
        <v>2</v>
      </c>
      <c r="F20" s="6">
        <v>2</v>
      </c>
      <c r="G20" s="6">
        <v>6</v>
      </c>
      <c r="H20" s="6">
        <v>3</v>
      </c>
      <c r="I20" s="6">
        <v>3</v>
      </c>
      <c r="J20" s="6">
        <v>2</v>
      </c>
      <c r="K20" s="6">
        <v>0</v>
      </c>
      <c r="L20" s="7">
        <v>11</v>
      </c>
      <c r="M20" s="28">
        <f t="shared" si="0"/>
        <v>13</v>
      </c>
    </row>
    <row r="21" spans="1:13" ht="11.25" thickBot="1">
      <c r="A21" s="23" t="s">
        <v>40</v>
      </c>
      <c r="B21" s="36" t="s">
        <v>95</v>
      </c>
      <c r="C21" s="24">
        <v>7</v>
      </c>
      <c r="D21" s="24">
        <v>16</v>
      </c>
      <c r="E21" s="24">
        <v>4</v>
      </c>
      <c r="F21" s="24">
        <v>4</v>
      </c>
      <c r="G21" s="24">
        <v>8</v>
      </c>
      <c r="H21" s="24">
        <v>3</v>
      </c>
      <c r="I21" s="24">
        <v>2</v>
      </c>
      <c r="J21" s="24">
        <v>1</v>
      </c>
      <c r="K21" s="24">
        <v>0</v>
      </c>
      <c r="L21" s="25">
        <v>20</v>
      </c>
      <c r="M21" s="28">
        <f t="shared" si="0"/>
        <v>23</v>
      </c>
    </row>
    <row r="22" spans="1:13" ht="11.25" thickBot="1">
      <c r="A22" s="15" t="s">
        <v>41</v>
      </c>
      <c r="B22" s="16">
        <v>8</v>
      </c>
      <c r="C22" s="15">
        <f aca="true" t="shared" si="1" ref="C22:M22">SUM(C9:C21)</f>
        <v>42</v>
      </c>
      <c r="D22" s="15">
        <f t="shared" si="1"/>
        <v>93</v>
      </c>
      <c r="E22" s="15">
        <f t="shared" si="1"/>
        <v>28</v>
      </c>
      <c r="F22" s="15">
        <f t="shared" si="1"/>
        <v>36</v>
      </c>
      <c r="G22" s="15">
        <f t="shared" si="1"/>
        <v>45</v>
      </c>
      <c r="H22" s="15">
        <f t="shared" si="1"/>
        <v>20</v>
      </c>
      <c r="I22" s="15">
        <f t="shared" si="1"/>
        <v>15</v>
      </c>
      <c r="J22" s="15">
        <f t="shared" si="1"/>
        <v>16</v>
      </c>
      <c r="K22" s="15">
        <f t="shared" si="1"/>
        <v>4</v>
      </c>
      <c r="L22" s="26">
        <f t="shared" si="1"/>
        <v>124</v>
      </c>
      <c r="M22" s="18">
        <f t="shared" si="1"/>
        <v>133</v>
      </c>
    </row>
    <row r="23" spans="1:13" ht="11.25" thickBot="1">
      <c r="A23" s="22" t="s">
        <v>42</v>
      </c>
      <c r="B23" s="19"/>
      <c r="C23" s="77">
        <f>SUM(C22/D22)</f>
        <v>0.45161290322580644</v>
      </c>
      <c r="D23" s="78"/>
      <c r="E23" s="77">
        <f>SUM(E22/F22)</f>
        <v>0.7777777777777778</v>
      </c>
      <c r="F23" s="78"/>
      <c r="G23" s="20">
        <f>SUM(G22/B22)</f>
        <v>5.625</v>
      </c>
      <c r="H23" s="20">
        <f>SUM(H22/B22)</f>
        <v>2.5</v>
      </c>
      <c r="I23" s="42">
        <f>SUM(I22/B22)</f>
        <v>1.875</v>
      </c>
      <c r="J23" s="42">
        <f>SUM(J22/B22)</f>
        <v>2</v>
      </c>
      <c r="K23" s="42">
        <f>SUM(K22/B22)</f>
        <v>0.5</v>
      </c>
      <c r="L23" s="21">
        <f>SUM(L22/B22)</f>
        <v>15.5</v>
      </c>
      <c r="M23" s="43">
        <f>SUM(M22/B22)</f>
        <v>16.625</v>
      </c>
    </row>
  </sheetData>
  <mergeCells count="10">
    <mergeCell ref="C1:M6"/>
    <mergeCell ref="A7:E7"/>
    <mergeCell ref="F7:M7"/>
    <mergeCell ref="C23:D23"/>
    <mergeCell ref="E23:F23"/>
    <mergeCell ref="C10:L10"/>
    <mergeCell ref="C11:L11"/>
    <mergeCell ref="C12:L12"/>
    <mergeCell ref="C13:L13"/>
    <mergeCell ref="C14:L1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23"/>
  <sheetViews>
    <sheetView workbookViewId="0" topLeftCell="A1">
      <selection activeCell="A7" sqref="A7:E7"/>
    </sheetView>
  </sheetViews>
  <sheetFormatPr defaultColWidth="9.140625" defaultRowHeight="12.75"/>
  <cols>
    <col min="1" max="16384" width="5.00390625" style="1" customWidth="1"/>
  </cols>
  <sheetData>
    <row r="1" spans="3:13" ht="10.5">
      <c r="C1" s="96"/>
      <c r="D1" s="96"/>
      <c r="E1" s="96"/>
      <c r="F1" s="96"/>
      <c r="G1" s="96"/>
      <c r="H1" s="96"/>
      <c r="I1" s="96"/>
      <c r="J1" s="96"/>
      <c r="K1" s="96"/>
      <c r="L1" s="96"/>
      <c r="M1" s="96"/>
    </row>
    <row r="2" spans="3:13" ht="10.5">
      <c r="C2" s="96"/>
      <c r="D2" s="96"/>
      <c r="E2" s="96"/>
      <c r="F2" s="96"/>
      <c r="G2" s="96"/>
      <c r="H2" s="96"/>
      <c r="I2" s="96"/>
      <c r="J2" s="96"/>
      <c r="K2" s="96"/>
      <c r="L2" s="96"/>
      <c r="M2" s="96"/>
    </row>
    <row r="3" spans="3:13" ht="10.5">
      <c r="C3" s="96"/>
      <c r="D3" s="96"/>
      <c r="E3" s="96"/>
      <c r="F3" s="96"/>
      <c r="G3" s="96"/>
      <c r="H3" s="96"/>
      <c r="I3" s="96"/>
      <c r="J3" s="96"/>
      <c r="K3" s="96"/>
      <c r="L3" s="96"/>
      <c r="M3" s="96"/>
    </row>
    <row r="4" spans="3:13" ht="10.5">
      <c r="C4" s="96"/>
      <c r="D4" s="96"/>
      <c r="E4" s="96"/>
      <c r="F4" s="96"/>
      <c r="G4" s="96"/>
      <c r="H4" s="96"/>
      <c r="I4" s="96"/>
      <c r="J4" s="96"/>
      <c r="K4" s="96"/>
      <c r="L4" s="96"/>
      <c r="M4" s="96"/>
    </row>
    <row r="5" spans="3:13" ht="10.5">
      <c r="C5" s="96"/>
      <c r="D5" s="96"/>
      <c r="E5" s="96"/>
      <c r="F5" s="96"/>
      <c r="G5" s="96"/>
      <c r="H5" s="96"/>
      <c r="I5" s="96"/>
      <c r="J5" s="96"/>
      <c r="K5" s="96"/>
      <c r="L5" s="96"/>
      <c r="M5" s="96"/>
    </row>
    <row r="6" spans="3:13" ht="10.5">
      <c r="C6" s="96"/>
      <c r="D6" s="96"/>
      <c r="E6" s="96"/>
      <c r="F6" s="96"/>
      <c r="G6" s="96"/>
      <c r="H6" s="96"/>
      <c r="I6" s="96"/>
      <c r="J6" s="96"/>
      <c r="K6" s="96"/>
      <c r="L6" s="96"/>
      <c r="M6" s="96"/>
    </row>
    <row r="7" spans="1:13" ht="11.25" thickBot="1">
      <c r="A7" s="80" t="s">
        <v>103</v>
      </c>
      <c r="B7" s="80"/>
      <c r="C7" s="80"/>
      <c r="D7" s="80"/>
      <c r="E7" s="80"/>
      <c r="F7" s="97"/>
      <c r="G7" s="96"/>
      <c r="H7" s="96"/>
      <c r="I7" s="96"/>
      <c r="J7" s="96"/>
      <c r="K7" s="96"/>
      <c r="L7" s="96"/>
      <c r="M7" s="96"/>
    </row>
    <row r="8" spans="1:13" ht="11.25" thickBot="1">
      <c r="A8" s="9"/>
      <c r="B8" s="13" t="s">
        <v>45</v>
      </c>
      <c r="C8" s="9" t="s">
        <v>0</v>
      </c>
      <c r="D8" s="9" t="s">
        <v>1</v>
      </c>
      <c r="E8" s="9" t="s">
        <v>2</v>
      </c>
      <c r="F8" s="9" t="s">
        <v>3</v>
      </c>
      <c r="G8" s="9" t="s">
        <v>4</v>
      </c>
      <c r="H8" s="9" t="s">
        <v>5</v>
      </c>
      <c r="I8" s="9" t="s">
        <v>6</v>
      </c>
      <c r="J8" s="9" t="s">
        <v>7</v>
      </c>
      <c r="K8" s="9" t="s">
        <v>8</v>
      </c>
      <c r="L8" s="10" t="s">
        <v>9</v>
      </c>
      <c r="M8" s="17" t="s">
        <v>10</v>
      </c>
    </row>
    <row r="9" spans="1:13" ht="10.5">
      <c r="A9" s="23" t="s">
        <v>28</v>
      </c>
      <c r="B9" s="36" t="s">
        <v>74</v>
      </c>
      <c r="C9" s="24">
        <v>5</v>
      </c>
      <c r="D9" s="24">
        <v>15</v>
      </c>
      <c r="E9" s="24">
        <v>4</v>
      </c>
      <c r="F9" s="24">
        <v>4</v>
      </c>
      <c r="G9" s="24">
        <v>3</v>
      </c>
      <c r="H9" s="24">
        <v>6</v>
      </c>
      <c r="I9" s="24">
        <v>2</v>
      </c>
      <c r="J9" s="24">
        <v>4</v>
      </c>
      <c r="K9" s="24">
        <v>0</v>
      </c>
      <c r="L9" s="25">
        <v>15</v>
      </c>
      <c r="M9" s="28">
        <f aca="true" t="shared" si="0" ref="M9:M21">SUM(L9+G9+H9+I9+K9-J9-(D9-C9)-(F9-E9))</f>
        <v>12</v>
      </c>
    </row>
    <row r="10" spans="1:13" ht="10.5">
      <c r="A10" s="14" t="s">
        <v>29</v>
      </c>
      <c r="B10" s="35" t="s">
        <v>74</v>
      </c>
      <c r="C10" s="6">
        <v>3</v>
      </c>
      <c r="D10" s="6">
        <v>8</v>
      </c>
      <c r="E10" s="6">
        <v>1</v>
      </c>
      <c r="F10" s="6">
        <v>2</v>
      </c>
      <c r="G10" s="6">
        <v>6</v>
      </c>
      <c r="H10" s="6">
        <v>7</v>
      </c>
      <c r="I10" s="6">
        <v>0</v>
      </c>
      <c r="J10" s="6">
        <v>2</v>
      </c>
      <c r="K10" s="6">
        <v>0</v>
      </c>
      <c r="L10" s="7">
        <v>9</v>
      </c>
      <c r="M10" s="28">
        <f t="shared" si="0"/>
        <v>14</v>
      </c>
    </row>
    <row r="11" spans="1:13" ht="10.5">
      <c r="A11" s="23" t="s">
        <v>30</v>
      </c>
      <c r="B11" s="36" t="s">
        <v>77</v>
      </c>
      <c r="C11" s="24">
        <v>5</v>
      </c>
      <c r="D11" s="24">
        <v>9</v>
      </c>
      <c r="E11" s="24">
        <v>1</v>
      </c>
      <c r="F11" s="24">
        <v>1</v>
      </c>
      <c r="G11" s="24">
        <v>6</v>
      </c>
      <c r="H11" s="24">
        <v>11</v>
      </c>
      <c r="I11" s="24">
        <v>0</v>
      </c>
      <c r="J11" s="24">
        <v>5</v>
      </c>
      <c r="K11" s="24">
        <v>0</v>
      </c>
      <c r="L11" s="25">
        <v>13</v>
      </c>
      <c r="M11" s="28">
        <f t="shared" si="0"/>
        <v>21</v>
      </c>
    </row>
    <row r="12" spans="1:13" ht="10.5">
      <c r="A12" s="14" t="s">
        <v>31</v>
      </c>
      <c r="B12" s="35" t="s">
        <v>81</v>
      </c>
      <c r="C12" s="6">
        <v>2</v>
      </c>
      <c r="D12" s="6">
        <v>4</v>
      </c>
      <c r="E12" s="6">
        <v>0</v>
      </c>
      <c r="F12" s="6">
        <v>0</v>
      </c>
      <c r="G12" s="6">
        <v>0</v>
      </c>
      <c r="H12" s="6">
        <v>10</v>
      </c>
      <c r="I12" s="6">
        <v>0</v>
      </c>
      <c r="J12" s="6">
        <v>4</v>
      </c>
      <c r="K12" s="6">
        <v>1</v>
      </c>
      <c r="L12" s="7">
        <v>4</v>
      </c>
      <c r="M12" s="28">
        <f t="shared" si="0"/>
        <v>9</v>
      </c>
    </row>
    <row r="13" spans="1:13" ht="10.5">
      <c r="A13" s="23" t="s">
        <v>32</v>
      </c>
      <c r="B13" s="36" t="s">
        <v>83</v>
      </c>
      <c r="C13" s="24">
        <v>4</v>
      </c>
      <c r="D13" s="24">
        <v>6</v>
      </c>
      <c r="E13" s="24">
        <v>0</v>
      </c>
      <c r="F13" s="24">
        <v>0</v>
      </c>
      <c r="G13" s="24">
        <v>3</v>
      </c>
      <c r="H13" s="24">
        <v>13</v>
      </c>
      <c r="I13" s="24">
        <v>1</v>
      </c>
      <c r="J13" s="24">
        <v>1</v>
      </c>
      <c r="K13" s="24">
        <v>0</v>
      </c>
      <c r="L13" s="25">
        <v>9</v>
      </c>
      <c r="M13" s="28">
        <f t="shared" si="0"/>
        <v>23</v>
      </c>
    </row>
    <row r="14" spans="1:13" ht="10.5">
      <c r="A14" s="14" t="s">
        <v>33</v>
      </c>
      <c r="B14" s="35" t="s">
        <v>80</v>
      </c>
      <c r="C14" s="6">
        <v>3</v>
      </c>
      <c r="D14" s="6">
        <v>5</v>
      </c>
      <c r="E14" s="6">
        <v>0</v>
      </c>
      <c r="F14" s="6">
        <v>0</v>
      </c>
      <c r="G14" s="6">
        <v>0</v>
      </c>
      <c r="H14" s="6">
        <v>5</v>
      </c>
      <c r="I14" s="6">
        <v>3</v>
      </c>
      <c r="J14" s="6">
        <v>1</v>
      </c>
      <c r="K14" s="6">
        <v>0</v>
      </c>
      <c r="L14" s="7">
        <v>7</v>
      </c>
      <c r="M14" s="28">
        <f t="shared" si="0"/>
        <v>12</v>
      </c>
    </row>
    <row r="15" spans="1:13" ht="10.5">
      <c r="A15" s="23" t="s">
        <v>34</v>
      </c>
      <c r="B15" s="36" t="s">
        <v>92</v>
      </c>
      <c r="C15" s="24">
        <v>1</v>
      </c>
      <c r="D15" s="24">
        <v>6</v>
      </c>
      <c r="E15" s="24">
        <v>0</v>
      </c>
      <c r="F15" s="24">
        <v>0</v>
      </c>
      <c r="G15" s="24">
        <v>3</v>
      </c>
      <c r="H15" s="24">
        <v>6</v>
      </c>
      <c r="I15" s="24">
        <v>1</v>
      </c>
      <c r="J15" s="24">
        <v>3</v>
      </c>
      <c r="K15" s="24">
        <v>0</v>
      </c>
      <c r="L15" s="25">
        <v>2</v>
      </c>
      <c r="M15" s="28">
        <f t="shared" si="0"/>
        <v>4</v>
      </c>
    </row>
    <row r="16" spans="1:13" ht="10.5">
      <c r="A16" s="14" t="s">
        <v>35</v>
      </c>
      <c r="B16" s="35" t="s">
        <v>71</v>
      </c>
      <c r="C16" s="6">
        <v>2</v>
      </c>
      <c r="D16" s="6">
        <v>5</v>
      </c>
      <c r="E16" s="6">
        <v>0</v>
      </c>
      <c r="F16" s="6">
        <v>0</v>
      </c>
      <c r="G16" s="6">
        <v>1</v>
      </c>
      <c r="H16" s="6">
        <v>7</v>
      </c>
      <c r="I16" s="6">
        <v>0</v>
      </c>
      <c r="J16" s="6">
        <v>4</v>
      </c>
      <c r="K16" s="6">
        <v>1</v>
      </c>
      <c r="L16" s="7">
        <v>4</v>
      </c>
      <c r="M16" s="28">
        <f t="shared" si="0"/>
        <v>6</v>
      </c>
    </row>
    <row r="17" spans="1:13" ht="10.5">
      <c r="A17" s="23" t="s">
        <v>36</v>
      </c>
      <c r="B17" s="36" t="s">
        <v>79</v>
      </c>
      <c r="C17" s="24">
        <v>6</v>
      </c>
      <c r="D17" s="24">
        <v>12</v>
      </c>
      <c r="E17" s="24">
        <v>2</v>
      </c>
      <c r="F17" s="24">
        <v>2</v>
      </c>
      <c r="G17" s="24">
        <v>1</v>
      </c>
      <c r="H17" s="24">
        <v>7</v>
      </c>
      <c r="I17" s="24">
        <v>2</v>
      </c>
      <c r="J17" s="24">
        <v>2</v>
      </c>
      <c r="K17" s="24">
        <v>0</v>
      </c>
      <c r="L17" s="25">
        <v>16</v>
      </c>
      <c r="M17" s="28">
        <f t="shared" si="0"/>
        <v>18</v>
      </c>
    </row>
    <row r="18" spans="1:13" ht="10.5">
      <c r="A18" s="14" t="s">
        <v>37</v>
      </c>
      <c r="B18" s="35" t="s">
        <v>101</v>
      </c>
      <c r="C18" s="6">
        <v>5</v>
      </c>
      <c r="D18" s="6">
        <v>10</v>
      </c>
      <c r="E18" s="6">
        <v>1</v>
      </c>
      <c r="F18" s="6">
        <v>1</v>
      </c>
      <c r="G18" s="6">
        <v>2</v>
      </c>
      <c r="H18" s="6">
        <v>3</v>
      </c>
      <c r="I18" s="6">
        <v>1</v>
      </c>
      <c r="J18" s="6">
        <v>0</v>
      </c>
      <c r="K18" s="6">
        <v>0</v>
      </c>
      <c r="L18" s="7">
        <v>12</v>
      </c>
      <c r="M18" s="29">
        <f t="shared" si="0"/>
        <v>13</v>
      </c>
    </row>
    <row r="19" spans="1:13" ht="10.5">
      <c r="A19" s="23" t="s">
        <v>38</v>
      </c>
      <c r="B19" s="36" t="s">
        <v>78</v>
      </c>
      <c r="C19" s="24">
        <v>4</v>
      </c>
      <c r="D19" s="24">
        <v>6</v>
      </c>
      <c r="E19" s="24">
        <v>4</v>
      </c>
      <c r="F19" s="24">
        <v>4</v>
      </c>
      <c r="G19" s="24">
        <v>3</v>
      </c>
      <c r="H19" s="24">
        <v>4</v>
      </c>
      <c r="I19" s="24">
        <v>2</v>
      </c>
      <c r="J19" s="24">
        <v>1</v>
      </c>
      <c r="K19" s="24">
        <v>0</v>
      </c>
      <c r="L19" s="25">
        <v>13</v>
      </c>
      <c r="M19" s="28">
        <f t="shared" si="0"/>
        <v>19</v>
      </c>
    </row>
    <row r="20" spans="1:13" ht="10.5">
      <c r="A20" s="14" t="s">
        <v>39</v>
      </c>
      <c r="B20" s="35" t="s">
        <v>74</v>
      </c>
      <c r="C20" s="6">
        <v>1</v>
      </c>
      <c r="D20" s="6">
        <v>5</v>
      </c>
      <c r="E20" s="6">
        <v>0</v>
      </c>
      <c r="F20" s="6">
        <v>0</v>
      </c>
      <c r="G20" s="6">
        <v>4</v>
      </c>
      <c r="H20" s="6">
        <v>6</v>
      </c>
      <c r="I20" s="6">
        <v>0</v>
      </c>
      <c r="J20" s="6">
        <v>3</v>
      </c>
      <c r="K20" s="6">
        <v>0</v>
      </c>
      <c r="L20" s="7">
        <v>3</v>
      </c>
      <c r="M20" s="28">
        <f t="shared" si="0"/>
        <v>6</v>
      </c>
    </row>
    <row r="21" spans="1:13" ht="11.25" thickBot="1">
      <c r="A21" s="23" t="s">
        <v>40</v>
      </c>
      <c r="B21" s="36" t="s">
        <v>81</v>
      </c>
      <c r="C21" s="24">
        <v>0</v>
      </c>
      <c r="D21" s="24">
        <v>2</v>
      </c>
      <c r="E21" s="24">
        <v>1</v>
      </c>
      <c r="F21" s="24">
        <v>2</v>
      </c>
      <c r="G21" s="24">
        <v>0</v>
      </c>
      <c r="H21" s="24">
        <v>1</v>
      </c>
      <c r="I21" s="24">
        <v>0</v>
      </c>
      <c r="J21" s="24">
        <v>0</v>
      </c>
      <c r="K21" s="24">
        <v>0</v>
      </c>
      <c r="L21" s="25">
        <v>1</v>
      </c>
      <c r="M21" s="28">
        <f t="shared" si="0"/>
        <v>-1</v>
      </c>
    </row>
    <row r="22" spans="1:13" ht="11.25" thickBot="1">
      <c r="A22" s="15" t="s">
        <v>41</v>
      </c>
      <c r="B22" s="16">
        <v>13</v>
      </c>
      <c r="C22" s="15">
        <f aca="true" t="shared" si="1" ref="C22:M22">SUM(C9:C21)</f>
        <v>41</v>
      </c>
      <c r="D22" s="15">
        <f t="shared" si="1"/>
        <v>93</v>
      </c>
      <c r="E22" s="15">
        <f t="shared" si="1"/>
        <v>14</v>
      </c>
      <c r="F22" s="15">
        <f t="shared" si="1"/>
        <v>16</v>
      </c>
      <c r="G22" s="15">
        <f t="shared" si="1"/>
        <v>32</v>
      </c>
      <c r="H22" s="15">
        <f t="shared" si="1"/>
        <v>86</v>
      </c>
      <c r="I22" s="15">
        <f t="shared" si="1"/>
        <v>12</v>
      </c>
      <c r="J22" s="15">
        <f t="shared" si="1"/>
        <v>30</v>
      </c>
      <c r="K22" s="15">
        <f t="shared" si="1"/>
        <v>2</v>
      </c>
      <c r="L22" s="26">
        <f t="shared" si="1"/>
        <v>108</v>
      </c>
      <c r="M22" s="18">
        <f t="shared" si="1"/>
        <v>156</v>
      </c>
    </row>
    <row r="23" spans="1:13" ht="11.25" thickBot="1">
      <c r="A23" s="22" t="s">
        <v>42</v>
      </c>
      <c r="B23" s="19"/>
      <c r="C23" s="77">
        <f>SUM(C22/D22)</f>
        <v>0.44086021505376344</v>
      </c>
      <c r="D23" s="78"/>
      <c r="E23" s="77">
        <f>SUM(E22/F22)</f>
        <v>0.875</v>
      </c>
      <c r="F23" s="78"/>
      <c r="G23" s="20">
        <f>SUM(G22/B22)</f>
        <v>2.4615384615384617</v>
      </c>
      <c r="H23" s="20">
        <f>SUM(H22/B22)</f>
        <v>6.615384615384615</v>
      </c>
      <c r="I23" s="42">
        <f>SUM(I22/B22)</f>
        <v>0.9230769230769231</v>
      </c>
      <c r="J23" s="42">
        <f>SUM(J22/B22)</f>
        <v>2.3076923076923075</v>
      </c>
      <c r="K23" s="42">
        <f>SUM(K22/B22)</f>
        <v>0.15384615384615385</v>
      </c>
      <c r="L23" s="21">
        <f>SUM(L22/B22)</f>
        <v>8.307692307692308</v>
      </c>
      <c r="M23" s="43">
        <f>SUM(M22/B22)</f>
        <v>12</v>
      </c>
    </row>
  </sheetData>
  <mergeCells count="5">
    <mergeCell ref="C1:M6"/>
    <mergeCell ref="A7:E7"/>
    <mergeCell ref="F7:M7"/>
    <mergeCell ref="C23:D23"/>
    <mergeCell ref="E23:F2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23"/>
  <sheetViews>
    <sheetView workbookViewId="0" topLeftCell="A1">
      <selection activeCell="A7" sqref="A7:E7"/>
    </sheetView>
  </sheetViews>
  <sheetFormatPr defaultColWidth="9.140625" defaultRowHeight="12.75"/>
  <cols>
    <col min="1" max="16384" width="5.00390625" style="1" customWidth="1"/>
  </cols>
  <sheetData>
    <row r="1" spans="3:13" ht="10.5">
      <c r="C1" s="98"/>
      <c r="D1" s="98"/>
      <c r="E1" s="98"/>
      <c r="F1" s="98"/>
      <c r="G1" s="98"/>
      <c r="H1" s="98"/>
      <c r="I1" s="98"/>
      <c r="J1" s="98"/>
      <c r="K1" s="98"/>
      <c r="L1" s="98"/>
      <c r="M1" s="98"/>
    </row>
    <row r="2" spans="3:13" ht="10.5">
      <c r="C2" s="98"/>
      <c r="D2" s="98"/>
      <c r="E2" s="98"/>
      <c r="F2" s="98"/>
      <c r="G2" s="98"/>
      <c r="H2" s="98"/>
      <c r="I2" s="98"/>
      <c r="J2" s="98"/>
      <c r="K2" s="98"/>
      <c r="L2" s="98"/>
      <c r="M2" s="98"/>
    </row>
    <row r="3" spans="3:13" ht="10.5">
      <c r="C3" s="98"/>
      <c r="D3" s="98"/>
      <c r="E3" s="98"/>
      <c r="F3" s="98"/>
      <c r="G3" s="98"/>
      <c r="H3" s="98"/>
      <c r="I3" s="98"/>
      <c r="J3" s="98"/>
      <c r="K3" s="98"/>
      <c r="L3" s="98"/>
      <c r="M3" s="98"/>
    </row>
    <row r="4" spans="3:13" ht="10.5">
      <c r="C4" s="98"/>
      <c r="D4" s="98"/>
      <c r="E4" s="98"/>
      <c r="F4" s="98"/>
      <c r="G4" s="98"/>
      <c r="H4" s="98"/>
      <c r="I4" s="98"/>
      <c r="J4" s="98"/>
      <c r="K4" s="98"/>
      <c r="L4" s="98"/>
      <c r="M4" s="98"/>
    </row>
    <row r="5" spans="3:13" ht="10.5">
      <c r="C5" s="98"/>
      <c r="D5" s="98"/>
      <c r="E5" s="98"/>
      <c r="F5" s="98"/>
      <c r="G5" s="98"/>
      <c r="H5" s="98"/>
      <c r="I5" s="98"/>
      <c r="J5" s="98"/>
      <c r="K5" s="98"/>
      <c r="L5" s="98"/>
      <c r="M5" s="98"/>
    </row>
    <row r="6" spans="3:13" ht="10.5">
      <c r="C6" s="98"/>
      <c r="D6" s="98"/>
      <c r="E6" s="98"/>
      <c r="F6" s="98"/>
      <c r="G6" s="98"/>
      <c r="H6" s="98"/>
      <c r="I6" s="98"/>
      <c r="J6" s="98"/>
      <c r="K6" s="98"/>
      <c r="L6" s="98"/>
      <c r="M6" s="98"/>
    </row>
    <row r="7" spans="1:13" ht="11.25" thickBot="1">
      <c r="A7" s="80" t="s">
        <v>105</v>
      </c>
      <c r="B7" s="80"/>
      <c r="C7" s="80"/>
      <c r="D7" s="80"/>
      <c r="E7" s="80"/>
      <c r="F7" s="99"/>
      <c r="G7" s="98"/>
      <c r="H7" s="98"/>
      <c r="I7" s="98"/>
      <c r="J7" s="98"/>
      <c r="K7" s="98"/>
      <c r="L7" s="98"/>
      <c r="M7" s="98"/>
    </row>
    <row r="8" spans="1:13" ht="11.25" thickBot="1">
      <c r="A8" s="9"/>
      <c r="B8" s="13" t="s">
        <v>45</v>
      </c>
      <c r="C8" s="9" t="s">
        <v>0</v>
      </c>
      <c r="D8" s="9" t="s">
        <v>1</v>
      </c>
      <c r="E8" s="9" t="s">
        <v>2</v>
      </c>
      <c r="F8" s="9" t="s">
        <v>3</v>
      </c>
      <c r="G8" s="9" t="s">
        <v>4</v>
      </c>
      <c r="H8" s="9" t="s">
        <v>5</v>
      </c>
      <c r="I8" s="9" t="s">
        <v>6</v>
      </c>
      <c r="J8" s="9" t="s">
        <v>7</v>
      </c>
      <c r="K8" s="9" t="s">
        <v>8</v>
      </c>
      <c r="L8" s="10" t="s">
        <v>9</v>
      </c>
      <c r="M8" s="17" t="s">
        <v>10</v>
      </c>
    </row>
    <row r="9" spans="1:13" ht="10.5">
      <c r="A9" s="23" t="s">
        <v>28</v>
      </c>
      <c r="B9" s="36" t="s">
        <v>96</v>
      </c>
      <c r="C9" s="24">
        <v>10</v>
      </c>
      <c r="D9" s="24">
        <v>20</v>
      </c>
      <c r="E9" s="24">
        <v>6</v>
      </c>
      <c r="F9" s="24">
        <v>8</v>
      </c>
      <c r="G9" s="24">
        <v>2</v>
      </c>
      <c r="H9" s="24">
        <v>5</v>
      </c>
      <c r="I9" s="24">
        <v>2</v>
      </c>
      <c r="J9" s="24">
        <v>3</v>
      </c>
      <c r="K9" s="24">
        <v>0</v>
      </c>
      <c r="L9" s="25">
        <v>26</v>
      </c>
      <c r="M9" s="28">
        <f aca="true" t="shared" si="0" ref="M9:M21">SUM(L9+G9+H9+I9+K9-J9-(D9-C9)-(F9-E9))</f>
        <v>20</v>
      </c>
    </row>
    <row r="10" spans="1:13" ht="10.5">
      <c r="A10" s="14" t="s">
        <v>29</v>
      </c>
      <c r="B10" s="35" t="s">
        <v>80</v>
      </c>
      <c r="C10" s="6">
        <v>14</v>
      </c>
      <c r="D10" s="6">
        <v>22</v>
      </c>
      <c r="E10" s="6">
        <v>2</v>
      </c>
      <c r="F10" s="6">
        <v>2</v>
      </c>
      <c r="G10" s="6">
        <v>6</v>
      </c>
      <c r="H10" s="6">
        <v>4</v>
      </c>
      <c r="I10" s="6">
        <v>1</v>
      </c>
      <c r="J10" s="6">
        <v>0</v>
      </c>
      <c r="K10" s="6">
        <v>1</v>
      </c>
      <c r="L10" s="7">
        <v>30</v>
      </c>
      <c r="M10" s="28">
        <f t="shared" si="0"/>
        <v>34</v>
      </c>
    </row>
    <row r="11" spans="1:13" ht="10.5">
      <c r="A11" s="23" t="s">
        <v>30</v>
      </c>
      <c r="B11" s="36" t="s">
        <v>69</v>
      </c>
      <c r="C11" s="24">
        <v>9</v>
      </c>
      <c r="D11" s="24">
        <v>18</v>
      </c>
      <c r="E11" s="24">
        <v>3</v>
      </c>
      <c r="F11" s="24">
        <v>3</v>
      </c>
      <c r="G11" s="24">
        <v>4</v>
      </c>
      <c r="H11" s="24">
        <v>6</v>
      </c>
      <c r="I11" s="24">
        <v>2</v>
      </c>
      <c r="J11" s="24">
        <v>1</v>
      </c>
      <c r="K11" s="24">
        <v>1</v>
      </c>
      <c r="L11" s="25">
        <v>21</v>
      </c>
      <c r="M11" s="28">
        <f t="shared" si="0"/>
        <v>24</v>
      </c>
    </row>
    <row r="12" spans="1:13" ht="10.5">
      <c r="A12" s="14" t="s">
        <v>31</v>
      </c>
      <c r="B12" s="35" t="s">
        <v>85</v>
      </c>
      <c r="C12" s="6">
        <v>9</v>
      </c>
      <c r="D12" s="6">
        <v>16</v>
      </c>
      <c r="E12" s="6">
        <v>4</v>
      </c>
      <c r="F12" s="6">
        <v>4</v>
      </c>
      <c r="G12" s="6">
        <v>10</v>
      </c>
      <c r="H12" s="6">
        <v>6</v>
      </c>
      <c r="I12" s="6">
        <v>1</v>
      </c>
      <c r="J12" s="6">
        <v>2</v>
      </c>
      <c r="K12" s="6">
        <v>0</v>
      </c>
      <c r="L12" s="7">
        <v>22</v>
      </c>
      <c r="M12" s="28">
        <f t="shared" si="0"/>
        <v>30</v>
      </c>
    </row>
    <row r="13" spans="1:13" ht="10.5">
      <c r="A13" s="23" t="s">
        <v>32</v>
      </c>
      <c r="B13" s="36" t="s">
        <v>81</v>
      </c>
      <c r="C13" s="24">
        <v>12</v>
      </c>
      <c r="D13" s="24">
        <v>17</v>
      </c>
      <c r="E13" s="24">
        <v>8</v>
      </c>
      <c r="F13" s="24">
        <v>12</v>
      </c>
      <c r="G13" s="24">
        <v>8</v>
      </c>
      <c r="H13" s="24">
        <v>5</v>
      </c>
      <c r="I13" s="24">
        <v>1</v>
      </c>
      <c r="J13" s="24">
        <v>3</v>
      </c>
      <c r="K13" s="24">
        <v>1</v>
      </c>
      <c r="L13" s="25">
        <v>32</v>
      </c>
      <c r="M13" s="28">
        <f t="shared" si="0"/>
        <v>35</v>
      </c>
    </row>
    <row r="14" spans="1:13" ht="10.5">
      <c r="A14" s="14" t="s">
        <v>33</v>
      </c>
      <c r="B14" s="35" t="s">
        <v>91</v>
      </c>
      <c r="C14" s="6">
        <v>6</v>
      </c>
      <c r="D14" s="6">
        <v>13</v>
      </c>
      <c r="E14" s="6">
        <v>4</v>
      </c>
      <c r="F14" s="6">
        <v>4</v>
      </c>
      <c r="G14" s="6">
        <v>5</v>
      </c>
      <c r="H14" s="6">
        <v>3</v>
      </c>
      <c r="I14" s="6">
        <v>4</v>
      </c>
      <c r="J14" s="6">
        <v>2</v>
      </c>
      <c r="K14" s="6">
        <v>0</v>
      </c>
      <c r="L14" s="7">
        <v>16</v>
      </c>
      <c r="M14" s="28">
        <f t="shared" si="0"/>
        <v>19</v>
      </c>
    </row>
    <row r="15" spans="1:13" ht="10.5">
      <c r="A15" s="23" t="s">
        <v>34</v>
      </c>
      <c r="B15" s="36" t="s">
        <v>95</v>
      </c>
      <c r="C15" s="24">
        <v>14</v>
      </c>
      <c r="D15" s="24">
        <v>19</v>
      </c>
      <c r="E15" s="24">
        <v>5</v>
      </c>
      <c r="F15" s="24">
        <v>6</v>
      </c>
      <c r="G15" s="24">
        <v>6</v>
      </c>
      <c r="H15" s="24">
        <v>4</v>
      </c>
      <c r="I15" s="24">
        <v>0</v>
      </c>
      <c r="J15" s="24">
        <v>5</v>
      </c>
      <c r="K15" s="24">
        <v>0</v>
      </c>
      <c r="L15" s="25">
        <v>33</v>
      </c>
      <c r="M15" s="28">
        <f t="shared" si="0"/>
        <v>32</v>
      </c>
    </row>
    <row r="16" spans="1:13" ht="10.5">
      <c r="A16" s="14" t="s">
        <v>35</v>
      </c>
      <c r="B16" s="35" t="s">
        <v>76</v>
      </c>
      <c r="C16" s="6">
        <v>6</v>
      </c>
      <c r="D16" s="6">
        <v>12</v>
      </c>
      <c r="E16" s="6">
        <v>4</v>
      </c>
      <c r="F16" s="6">
        <v>6</v>
      </c>
      <c r="G16" s="6">
        <v>6</v>
      </c>
      <c r="H16" s="6">
        <v>1</v>
      </c>
      <c r="I16" s="6">
        <v>1</v>
      </c>
      <c r="J16" s="6">
        <v>3</v>
      </c>
      <c r="K16" s="6">
        <v>0</v>
      </c>
      <c r="L16" s="7">
        <v>17</v>
      </c>
      <c r="M16" s="28">
        <f t="shared" si="0"/>
        <v>14</v>
      </c>
    </row>
    <row r="17" spans="1:13" ht="10.5">
      <c r="A17" s="23" t="s">
        <v>36</v>
      </c>
      <c r="B17" s="36" t="s">
        <v>97</v>
      </c>
      <c r="C17" s="24">
        <v>3</v>
      </c>
      <c r="D17" s="24">
        <v>9</v>
      </c>
      <c r="E17" s="24">
        <v>5</v>
      </c>
      <c r="F17" s="24">
        <v>7</v>
      </c>
      <c r="G17" s="24">
        <v>2</v>
      </c>
      <c r="H17" s="24">
        <v>1</v>
      </c>
      <c r="I17" s="24">
        <v>0</v>
      </c>
      <c r="J17" s="24">
        <v>2</v>
      </c>
      <c r="K17" s="24">
        <v>0</v>
      </c>
      <c r="L17" s="25">
        <v>11</v>
      </c>
      <c r="M17" s="28">
        <f t="shared" si="0"/>
        <v>4</v>
      </c>
    </row>
    <row r="18" spans="1:13" ht="10.5">
      <c r="A18" s="14" t="s">
        <v>37</v>
      </c>
      <c r="B18" s="35" t="s">
        <v>87</v>
      </c>
      <c r="C18" s="6">
        <v>10</v>
      </c>
      <c r="D18" s="6">
        <v>15</v>
      </c>
      <c r="E18" s="6">
        <v>4</v>
      </c>
      <c r="F18" s="6">
        <v>5</v>
      </c>
      <c r="G18" s="6">
        <v>3</v>
      </c>
      <c r="H18" s="6">
        <v>4</v>
      </c>
      <c r="I18" s="6">
        <v>1</v>
      </c>
      <c r="J18" s="6">
        <v>4</v>
      </c>
      <c r="K18" s="6">
        <v>0</v>
      </c>
      <c r="L18" s="7">
        <v>24</v>
      </c>
      <c r="M18" s="29">
        <f t="shared" si="0"/>
        <v>22</v>
      </c>
    </row>
    <row r="19" spans="1:13" ht="10.5">
      <c r="A19" s="23" t="s">
        <v>38</v>
      </c>
      <c r="B19" s="36" t="s">
        <v>92</v>
      </c>
      <c r="C19" s="24">
        <v>12</v>
      </c>
      <c r="D19" s="24">
        <v>22</v>
      </c>
      <c r="E19" s="24">
        <v>7</v>
      </c>
      <c r="F19" s="24">
        <v>7</v>
      </c>
      <c r="G19" s="24">
        <v>7</v>
      </c>
      <c r="H19" s="24">
        <v>5</v>
      </c>
      <c r="I19" s="24">
        <v>1</v>
      </c>
      <c r="J19" s="24">
        <v>3</v>
      </c>
      <c r="K19" s="24">
        <v>1</v>
      </c>
      <c r="L19" s="25">
        <v>31</v>
      </c>
      <c r="M19" s="28">
        <f t="shared" si="0"/>
        <v>32</v>
      </c>
    </row>
    <row r="20" spans="1:13" ht="10.5">
      <c r="A20" s="14" t="s">
        <v>39</v>
      </c>
      <c r="B20" s="35" t="s">
        <v>85</v>
      </c>
      <c r="C20" s="6">
        <v>6</v>
      </c>
      <c r="D20" s="6">
        <v>10</v>
      </c>
      <c r="E20" s="6">
        <v>6</v>
      </c>
      <c r="F20" s="6">
        <v>6</v>
      </c>
      <c r="G20" s="6">
        <v>10</v>
      </c>
      <c r="H20" s="6">
        <v>5</v>
      </c>
      <c r="I20" s="6">
        <v>1</v>
      </c>
      <c r="J20" s="6">
        <v>1</v>
      </c>
      <c r="K20" s="6">
        <v>0</v>
      </c>
      <c r="L20" s="7">
        <v>18</v>
      </c>
      <c r="M20" s="28">
        <f t="shared" si="0"/>
        <v>29</v>
      </c>
    </row>
    <row r="21" spans="1:13" ht="11.25" thickBot="1">
      <c r="A21" s="23" t="s">
        <v>40</v>
      </c>
      <c r="B21" s="36" t="s">
        <v>88</v>
      </c>
      <c r="C21" s="24">
        <v>5</v>
      </c>
      <c r="D21" s="24">
        <v>16</v>
      </c>
      <c r="E21" s="24">
        <v>4</v>
      </c>
      <c r="F21" s="24">
        <v>7</v>
      </c>
      <c r="G21" s="24">
        <v>5</v>
      </c>
      <c r="H21" s="24">
        <v>2</v>
      </c>
      <c r="I21" s="24">
        <v>1</v>
      </c>
      <c r="J21" s="24">
        <v>5</v>
      </c>
      <c r="K21" s="24">
        <v>1</v>
      </c>
      <c r="L21" s="25">
        <v>14</v>
      </c>
      <c r="M21" s="28">
        <f t="shared" si="0"/>
        <v>4</v>
      </c>
    </row>
    <row r="22" spans="1:13" ht="11.25" thickBot="1">
      <c r="A22" s="15" t="s">
        <v>41</v>
      </c>
      <c r="B22" s="16">
        <v>13</v>
      </c>
      <c r="C22" s="15">
        <f aca="true" t="shared" si="1" ref="C22:M22">SUM(C9:C21)</f>
        <v>116</v>
      </c>
      <c r="D22" s="15">
        <f t="shared" si="1"/>
        <v>209</v>
      </c>
      <c r="E22" s="15">
        <f t="shared" si="1"/>
        <v>62</v>
      </c>
      <c r="F22" s="15">
        <f t="shared" si="1"/>
        <v>77</v>
      </c>
      <c r="G22" s="15">
        <f t="shared" si="1"/>
        <v>74</v>
      </c>
      <c r="H22" s="15">
        <f t="shared" si="1"/>
        <v>51</v>
      </c>
      <c r="I22" s="15">
        <f t="shared" si="1"/>
        <v>16</v>
      </c>
      <c r="J22" s="15">
        <f t="shared" si="1"/>
        <v>34</v>
      </c>
      <c r="K22" s="15">
        <f t="shared" si="1"/>
        <v>5</v>
      </c>
      <c r="L22" s="26">
        <f t="shared" si="1"/>
        <v>295</v>
      </c>
      <c r="M22" s="18">
        <f t="shared" si="1"/>
        <v>299</v>
      </c>
    </row>
    <row r="23" spans="1:13" ht="11.25" thickBot="1">
      <c r="A23" s="22" t="s">
        <v>42</v>
      </c>
      <c r="B23" s="19"/>
      <c r="C23" s="77">
        <f>SUM(C22/D22)</f>
        <v>0.5550239234449761</v>
      </c>
      <c r="D23" s="78"/>
      <c r="E23" s="77">
        <f>SUM(E22/F22)</f>
        <v>0.8051948051948052</v>
      </c>
      <c r="F23" s="78"/>
      <c r="G23" s="20">
        <f>SUM(G22/B22)</f>
        <v>5.6923076923076925</v>
      </c>
      <c r="H23" s="20">
        <f>SUM(H22/B22)</f>
        <v>3.923076923076923</v>
      </c>
      <c r="I23" s="42">
        <f>SUM(I22/B22)</f>
        <v>1.2307692307692308</v>
      </c>
      <c r="J23" s="42">
        <f>SUM(J22/B22)</f>
        <v>2.6153846153846154</v>
      </c>
      <c r="K23" s="42">
        <f>SUM(K22/B22)</f>
        <v>0.38461538461538464</v>
      </c>
      <c r="L23" s="21">
        <f>SUM(L22/B22)</f>
        <v>22.692307692307693</v>
      </c>
      <c r="M23" s="43">
        <f>SUM(M22/B22)</f>
        <v>23</v>
      </c>
    </row>
  </sheetData>
  <mergeCells count="5">
    <mergeCell ref="C1:M6"/>
    <mergeCell ref="A7:E7"/>
    <mergeCell ref="F7:M7"/>
    <mergeCell ref="C23:D23"/>
    <mergeCell ref="E23:F2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23"/>
  <sheetViews>
    <sheetView workbookViewId="0" topLeftCell="A1">
      <selection activeCell="A7" sqref="A7:E7"/>
    </sheetView>
  </sheetViews>
  <sheetFormatPr defaultColWidth="9.140625" defaultRowHeight="12.75"/>
  <cols>
    <col min="1" max="16384" width="5.00390625" style="1" customWidth="1"/>
  </cols>
  <sheetData>
    <row r="1" spans="3:13" ht="10.5">
      <c r="C1" s="100"/>
      <c r="D1" s="100"/>
      <c r="E1" s="100"/>
      <c r="F1" s="100"/>
      <c r="G1" s="100"/>
      <c r="H1" s="100"/>
      <c r="I1" s="100"/>
      <c r="J1" s="100"/>
      <c r="K1" s="100"/>
      <c r="L1" s="100"/>
      <c r="M1" s="100"/>
    </row>
    <row r="2" spans="3:13" ht="10.5">
      <c r="C2" s="100"/>
      <c r="D2" s="100"/>
      <c r="E2" s="100"/>
      <c r="F2" s="100"/>
      <c r="G2" s="100"/>
      <c r="H2" s="100"/>
      <c r="I2" s="100"/>
      <c r="J2" s="100"/>
      <c r="K2" s="100"/>
      <c r="L2" s="100"/>
      <c r="M2" s="100"/>
    </row>
    <row r="3" spans="3:13" ht="10.5">
      <c r="C3" s="100"/>
      <c r="D3" s="100"/>
      <c r="E3" s="100"/>
      <c r="F3" s="100"/>
      <c r="G3" s="100"/>
      <c r="H3" s="100"/>
      <c r="I3" s="100"/>
      <c r="J3" s="100"/>
      <c r="K3" s="100"/>
      <c r="L3" s="100"/>
      <c r="M3" s="100"/>
    </row>
    <row r="4" spans="3:13" ht="10.5">
      <c r="C4" s="100"/>
      <c r="D4" s="100"/>
      <c r="E4" s="100"/>
      <c r="F4" s="100"/>
      <c r="G4" s="100"/>
      <c r="H4" s="100"/>
      <c r="I4" s="100"/>
      <c r="J4" s="100"/>
      <c r="K4" s="100"/>
      <c r="L4" s="100"/>
      <c r="M4" s="100"/>
    </row>
    <row r="5" spans="3:13" ht="10.5">
      <c r="C5" s="100"/>
      <c r="D5" s="100"/>
      <c r="E5" s="100"/>
      <c r="F5" s="100"/>
      <c r="G5" s="100"/>
      <c r="H5" s="100"/>
      <c r="I5" s="100"/>
      <c r="J5" s="100"/>
      <c r="K5" s="100"/>
      <c r="L5" s="100"/>
      <c r="M5" s="100"/>
    </row>
    <row r="6" spans="3:13" ht="10.5">
      <c r="C6" s="100"/>
      <c r="D6" s="100"/>
      <c r="E6" s="100"/>
      <c r="F6" s="100"/>
      <c r="G6" s="100"/>
      <c r="H6" s="100"/>
      <c r="I6" s="100"/>
      <c r="J6" s="100"/>
      <c r="K6" s="100"/>
      <c r="L6" s="100"/>
      <c r="M6" s="100"/>
    </row>
    <row r="7" spans="1:13" ht="11.25" thickBot="1">
      <c r="A7" s="80" t="s">
        <v>106</v>
      </c>
      <c r="B7" s="80"/>
      <c r="C7" s="80"/>
      <c r="D7" s="80"/>
      <c r="E7" s="80"/>
      <c r="F7" s="101"/>
      <c r="G7" s="100"/>
      <c r="H7" s="100"/>
      <c r="I7" s="100"/>
      <c r="J7" s="100"/>
      <c r="K7" s="100"/>
      <c r="L7" s="100"/>
      <c r="M7" s="100"/>
    </row>
    <row r="8" spans="1:13" ht="11.25" thickBot="1">
      <c r="A8" s="9"/>
      <c r="B8" s="13" t="s">
        <v>45</v>
      </c>
      <c r="C8" s="9" t="s">
        <v>0</v>
      </c>
      <c r="D8" s="9" t="s">
        <v>1</v>
      </c>
      <c r="E8" s="9" t="s">
        <v>2</v>
      </c>
      <c r="F8" s="9" t="s">
        <v>3</v>
      </c>
      <c r="G8" s="9" t="s">
        <v>4</v>
      </c>
      <c r="H8" s="9" t="s">
        <v>5</v>
      </c>
      <c r="I8" s="9" t="s">
        <v>6</v>
      </c>
      <c r="J8" s="9" t="s">
        <v>7</v>
      </c>
      <c r="K8" s="9" t="s">
        <v>8</v>
      </c>
      <c r="L8" s="10" t="s">
        <v>9</v>
      </c>
      <c r="M8" s="17" t="s">
        <v>10</v>
      </c>
    </row>
    <row r="9" spans="1:13" ht="10.5">
      <c r="A9" s="23" t="s">
        <v>28</v>
      </c>
      <c r="B9" s="36" t="s">
        <v>77</v>
      </c>
      <c r="C9" s="24">
        <v>0</v>
      </c>
      <c r="D9" s="24">
        <v>2</v>
      </c>
      <c r="E9" s="24">
        <v>1</v>
      </c>
      <c r="F9" s="24">
        <v>2</v>
      </c>
      <c r="G9" s="24">
        <v>3</v>
      </c>
      <c r="H9" s="24">
        <v>1</v>
      </c>
      <c r="I9" s="24">
        <v>1</v>
      </c>
      <c r="J9" s="24">
        <v>1</v>
      </c>
      <c r="K9" s="24">
        <v>0</v>
      </c>
      <c r="L9" s="25">
        <v>1</v>
      </c>
      <c r="M9" s="28">
        <f aca="true" t="shared" si="0" ref="M9:M21">SUM(L9+G9+H9+I9+K9-J9-(D9-C9)-(F9-E9))</f>
        <v>2</v>
      </c>
    </row>
    <row r="10" spans="1:13" ht="10.5">
      <c r="A10" s="14" t="s">
        <v>29</v>
      </c>
      <c r="B10" s="35" t="s">
        <v>91</v>
      </c>
      <c r="C10" s="6">
        <v>0</v>
      </c>
      <c r="D10" s="6">
        <v>0</v>
      </c>
      <c r="E10" s="6">
        <v>0</v>
      </c>
      <c r="F10" s="6">
        <v>0</v>
      </c>
      <c r="G10" s="6">
        <v>0</v>
      </c>
      <c r="H10" s="6">
        <v>0</v>
      </c>
      <c r="I10" s="6">
        <v>0</v>
      </c>
      <c r="J10" s="6">
        <v>1</v>
      </c>
      <c r="K10" s="6">
        <v>0</v>
      </c>
      <c r="L10" s="7">
        <v>0</v>
      </c>
      <c r="M10" s="28">
        <f t="shared" si="0"/>
        <v>-1</v>
      </c>
    </row>
    <row r="11" spans="1:13" ht="10.5">
      <c r="A11" s="23" t="s">
        <v>30</v>
      </c>
      <c r="B11" s="36" t="s">
        <v>90</v>
      </c>
      <c r="C11" s="24">
        <v>0</v>
      </c>
      <c r="D11" s="24">
        <v>0</v>
      </c>
      <c r="E11" s="24">
        <v>0</v>
      </c>
      <c r="F11" s="24">
        <v>0</v>
      </c>
      <c r="G11" s="24">
        <v>0</v>
      </c>
      <c r="H11" s="24">
        <v>0</v>
      </c>
      <c r="I11" s="24">
        <v>0</v>
      </c>
      <c r="J11" s="24">
        <v>0</v>
      </c>
      <c r="K11" s="24">
        <v>0</v>
      </c>
      <c r="L11" s="25">
        <v>0</v>
      </c>
      <c r="M11" s="28">
        <f t="shared" si="0"/>
        <v>0</v>
      </c>
    </row>
    <row r="12" spans="1:13" ht="10.5">
      <c r="A12" s="14" t="s">
        <v>31</v>
      </c>
      <c r="B12" s="35" t="s">
        <v>88</v>
      </c>
      <c r="C12" s="6">
        <v>0</v>
      </c>
      <c r="D12" s="6">
        <v>0</v>
      </c>
      <c r="E12" s="6">
        <v>0</v>
      </c>
      <c r="F12" s="6">
        <v>0</v>
      </c>
      <c r="G12" s="6">
        <v>0</v>
      </c>
      <c r="H12" s="6">
        <v>0</v>
      </c>
      <c r="I12" s="6">
        <v>1</v>
      </c>
      <c r="J12" s="6">
        <v>0</v>
      </c>
      <c r="K12" s="6">
        <v>1</v>
      </c>
      <c r="L12" s="7">
        <v>0</v>
      </c>
      <c r="M12" s="28">
        <f t="shared" si="0"/>
        <v>2</v>
      </c>
    </row>
    <row r="13" spans="1:13" ht="10.5">
      <c r="A13" s="23" t="s">
        <v>32</v>
      </c>
      <c r="B13" s="36" t="s">
        <v>76</v>
      </c>
      <c r="C13" s="24">
        <v>0</v>
      </c>
      <c r="D13" s="24">
        <v>0</v>
      </c>
      <c r="E13" s="24">
        <v>0</v>
      </c>
      <c r="F13" s="24">
        <v>0</v>
      </c>
      <c r="G13" s="24">
        <v>0</v>
      </c>
      <c r="H13" s="24">
        <v>1</v>
      </c>
      <c r="I13" s="24">
        <v>0</v>
      </c>
      <c r="J13" s="24">
        <v>0</v>
      </c>
      <c r="K13" s="24">
        <v>0</v>
      </c>
      <c r="L13" s="25">
        <v>0</v>
      </c>
      <c r="M13" s="28">
        <f t="shared" si="0"/>
        <v>1</v>
      </c>
    </row>
    <row r="14" spans="1:13" ht="10.5">
      <c r="A14" s="14" t="s">
        <v>33</v>
      </c>
      <c r="B14" s="35" t="s">
        <v>86</v>
      </c>
      <c r="C14" s="6">
        <v>0</v>
      </c>
      <c r="D14" s="6">
        <v>2</v>
      </c>
      <c r="E14" s="6">
        <v>0</v>
      </c>
      <c r="F14" s="6">
        <v>0</v>
      </c>
      <c r="G14" s="6">
        <v>1</v>
      </c>
      <c r="H14" s="6">
        <v>0</v>
      </c>
      <c r="I14" s="6">
        <v>1</v>
      </c>
      <c r="J14" s="6">
        <v>1</v>
      </c>
      <c r="K14" s="6">
        <v>1</v>
      </c>
      <c r="L14" s="7">
        <v>0</v>
      </c>
      <c r="M14" s="28">
        <f t="shared" si="0"/>
        <v>0</v>
      </c>
    </row>
    <row r="15" spans="1:13" ht="10.5">
      <c r="A15" s="23" t="s">
        <v>34</v>
      </c>
      <c r="B15" s="36" t="s">
        <v>87</v>
      </c>
      <c r="C15" s="24">
        <v>1</v>
      </c>
      <c r="D15" s="24">
        <v>2</v>
      </c>
      <c r="E15" s="24">
        <v>0</v>
      </c>
      <c r="F15" s="24">
        <v>0</v>
      </c>
      <c r="G15" s="24">
        <v>2</v>
      </c>
      <c r="H15" s="24">
        <v>0</v>
      </c>
      <c r="I15" s="24">
        <v>0</v>
      </c>
      <c r="J15" s="24">
        <v>0</v>
      </c>
      <c r="K15" s="24">
        <v>3</v>
      </c>
      <c r="L15" s="25">
        <v>2</v>
      </c>
      <c r="M15" s="28">
        <f t="shared" si="0"/>
        <v>6</v>
      </c>
    </row>
    <row r="16" spans="1:13" ht="10.5">
      <c r="A16" s="14" t="s">
        <v>35</v>
      </c>
      <c r="B16" s="35" t="s">
        <v>79</v>
      </c>
      <c r="C16" s="6">
        <v>2</v>
      </c>
      <c r="D16" s="6">
        <v>3</v>
      </c>
      <c r="E16" s="6">
        <v>0</v>
      </c>
      <c r="F16" s="6">
        <v>0</v>
      </c>
      <c r="G16" s="6">
        <v>5</v>
      </c>
      <c r="H16" s="6">
        <v>1</v>
      </c>
      <c r="I16" s="6">
        <v>0</v>
      </c>
      <c r="J16" s="6">
        <v>2</v>
      </c>
      <c r="K16" s="6">
        <v>1</v>
      </c>
      <c r="L16" s="7">
        <v>4</v>
      </c>
      <c r="M16" s="28">
        <f t="shared" si="0"/>
        <v>8</v>
      </c>
    </row>
    <row r="17" spans="1:13" ht="10.5">
      <c r="A17" s="23" t="s">
        <v>36</v>
      </c>
      <c r="B17" s="36" t="s">
        <v>75</v>
      </c>
      <c r="C17" s="24">
        <v>2</v>
      </c>
      <c r="D17" s="24">
        <v>2</v>
      </c>
      <c r="E17" s="24">
        <v>0</v>
      </c>
      <c r="F17" s="24">
        <v>0</v>
      </c>
      <c r="G17" s="24">
        <v>6</v>
      </c>
      <c r="H17" s="24">
        <v>0</v>
      </c>
      <c r="I17" s="24">
        <v>0</v>
      </c>
      <c r="J17" s="24">
        <v>3</v>
      </c>
      <c r="K17" s="24">
        <v>2</v>
      </c>
      <c r="L17" s="25">
        <v>4</v>
      </c>
      <c r="M17" s="28">
        <f t="shared" si="0"/>
        <v>9</v>
      </c>
    </row>
    <row r="18" spans="1:13" ht="10.5">
      <c r="A18" s="14" t="s">
        <v>37</v>
      </c>
      <c r="B18" s="35" t="s">
        <v>71</v>
      </c>
      <c r="C18" s="6">
        <v>1</v>
      </c>
      <c r="D18" s="6">
        <v>1</v>
      </c>
      <c r="E18" s="6">
        <v>0</v>
      </c>
      <c r="F18" s="6">
        <v>0</v>
      </c>
      <c r="G18" s="6">
        <v>3</v>
      </c>
      <c r="H18" s="6">
        <v>0</v>
      </c>
      <c r="I18" s="6">
        <v>0</v>
      </c>
      <c r="J18" s="6">
        <v>0</v>
      </c>
      <c r="K18" s="6">
        <v>1</v>
      </c>
      <c r="L18" s="7">
        <v>2</v>
      </c>
      <c r="M18" s="29">
        <f t="shared" si="0"/>
        <v>6</v>
      </c>
    </row>
    <row r="19" spans="1:13" ht="10.5">
      <c r="A19" s="23" t="s">
        <v>38</v>
      </c>
      <c r="B19" s="36" t="s">
        <v>74</v>
      </c>
      <c r="C19" s="24">
        <v>1</v>
      </c>
      <c r="D19" s="24">
        <v>3</v>
      </c>
      <c r="E19" s="24">
        <v>1</v>
      </c>
      <c r="F19" s="24">
        <v>2</v>
      </c>
      <c r="G19" s="24">
        <v>8</v>
      </c>
      <c r="H19" s="24">
        <v>1</v>
      </c>
      <c r="I19" s="24">
        <v>0</v>
      </c>
      <c r="J19" s="24">
        <v>0</v>
      </c>
      <c r="K19" s="24">
        <v>1</v>
      </c>
      <c r="L19" s="25">
        <v>3</v>
      </c>
      <c r="M19" s="28">
        <f t="shared" si="0"/>
        <v>10</v>
      </c>
    </row>
    <row r="20" spans="1:13" ht="10.5">
      <c r="A20" s="14" t="s">
        <v>39</v>
      </c>
      <c r="B20" s="35" t="s">
        <v>77</v>
      </c>
      <c r="C20" s="6">
        <v>0</v>
      </c>
      <c r="D20" s="6">
        <v>0</v>
      </c>
      <c r="E20" s="6">
        <v>0</v>
      </c>
      <c r="F20" s="6">
        <v>0</v>
      </c>
      <c r="G20" s="6">
        <v>0</v>
      </c>
      <c r="H20" s="6">
        <v>0</v>
      </c>
      <c r="I20" s="6">
        <v>0</v>
      </c>
      <c r="J20" s="6">
        <v>0</v>
      </c>
      <c r="K20" s="6">
        <v>0</v>
      </c>
      <c r="L20" s="7">
        <v>0</v>
      </c>
      <c r="M20" s="28">
        <f t="shared" si="0"/>
        <v>0</v>
      </c>
    </row>
    <row r="21" spans="1:13" ht="11.25" thickBot="1">
      <c r="A21" s="23" t="s">
        <v>40</v>
      </c>
      <c r="B21" s="36" t="s">
        <v>69</v>
      </c>
      <c r="C21" s="24">
        <v>2</v>
      </c>
      <c r="D21" s="24">
        <v>3</v>
      </c>
      <c r="E21" s="24">
        <v>0</v>
      </c>
      <c r="F21" s="24">
        <v>0</v>
      </c>
      <c r="G21" s="24">
        <v>3</v>
      </c>
      <c r="H21" s="24">
        <v>0</v>
      </c>
      <c r="I21" s="24">
        <v>0</v>
      </c>
      <c r="J21" s="24">
        <v>1</v>
      </c>
      <c r="K21" s="24">
        <v>0</v>
      </c>
      <c r="L21" s="25">
        <v>4</v>
      </c>
      <c r="M21" s="28">
        <f t="shared" si="0"/>
        <v>5</v>
      </c>
    </row>
    <row r="22" spans="1:13" ht="11.25" thickBot="1">
      <c r="A22" s="15" t="s">
        <v>41</v>
      </c>
      <c r="B22" s="16">
        <v>13</v>
      </c>
      <c r="C22" s="15">
        <f aca="true" t="shared" si="1" ref="C22:M22">SUM(C9:C21)</f>
        <v>9</v>
      </c>
      <c r="D22" s="15">
        <f t="shared" si="1"/>
        <v>18</v>
      </c>
      <c r="E22" s="15">
        <f t="shared" si="1"/>
        <v>2</v>
      </c>
      <c r="F22" s="15">
        <f t="shared" si="1"/>
        <v>4</v>
      </c>
      <c r="G22" s="15">
        <f t="shared" si="1"/>
        <v>31</v>
      </c>
      <c r="H22" s="15">
        <f t="shared" si="1"/>
        <v>4</v>
      </c>
      <c r="I22" s="15">
        <f t="shared" si="1"/>
        <v>3</v>
      </c>
      <c r="J22" s="15">
        <f t="shared" si="1"/>
        <v>9</v>
      </c>
      <c r="K22" s="15">
        <f t="shared" si="1"/>
        <v>10</v>
      </c>
      <c r="L22" s="26">
        <f t="shared" si="1"/>
        <v>20</v>
      </c>
      <c r="M22" s="18">
        <f t="shared" si="1"/>
        <v>48</v>
      </c>
    </row>
    <row r="23" spans="1:13" ht="11.25" thickBot="1">
      <c r="A23" s="22" t="s">
        <v>42</v>
      </c>
      <c r="B23" s="19"/>
      <c r="C23" s="77">
        <f>SUM(C22/D22)</f>
        <v>0.5</v>
      </c>
      <c r="D23" s="78"/>
      <c r="E23" s="77">
        <f>SUM(E22/F22)</f>
        <v>0.5</v>
      </c>
      <c r="F23" s="78"/>
      <c r="G23" s="20">
        <f>SUM(G22/B22)</f>
        <v>2.3846153846153846</v>
      </c>
      <c r="H23" s="20">
        <f>SUM(H22/B22)</f>
        <v>0.3076923076923077</v>
      </c>
      <c r="I23" s="42">
        <f>SUM(I22/B22)</f>
        <v>0.23076923076923078</v>
      </c>
      <c r="J23" s="42">
        <f>SUM(J22/B22)</f>
        <v>0.6923076923076923</v>
      </c>
      <c r="K23" s="42">
        <f>SUM(K22/B22)</f>
        <v>0.7692307692307693</v>
      </c>
      <c r="L23" s="21">
        <f>SUM(L22/B22)</f>
        <v>1.5384615384615385</v>
      </c>
      <c r="M23" s="43">
        <f>SUM(M22/B22)</f>
        <v>3.6923076923076925</v>
      </c>
    </row>
  </sheetData>
  <mergeCells count="5">
    <mergeCell ref="C1:M6"/>
    <mergeCell ref="A7:E7"/>
    <mergeCell ref="F7:M7"/>
    <mergeCell ref="C23:D23"/>
    <mergeCell ref="E23:F2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40"/>
  <sheetViews>
    <sheetView workbookViewId="0" topLeftCell="A1">
      <selection activeCell="A1" sqref="A1:IV16384"/>
    </sheetView>
  </sheetViews>
  <sheetFormatPr defaultColWidth="9.140625" defaultRowHeight="12.75"/>
  <cols>
    <col min="1" max="16384" width="5.00390625" style="1" customWidth="1"/>
  </cols>
  <sheetData>
    <row r="1" spans="3:13" ht="10.5">
      <c r="C1" s="102"/>
      <c r="D1" s="102"/>
      <c r="E1" s="102"/>
      <c r="F1" s="102"/>
      <c r="G1" s="102"/>
      <c r="H1" s="102"/>
      <c r="I1" s="102"/>
      <c r="J1" s="102"/>
      <c r="K1" s="102"/>
      <c r="L1" s="102"/>
      <c r="M1" s="102"/>
    </row>
    <row r="2" spans="3:13" ht="10.5">
      <c r="C2" s="102"/>
      <c r="D2" s="102"/>
      <c r="E2" s="102"/>
      <c r="F2" s="102"/>
      <c r="G2" s="102"/>
      <c r="H2" s="102"/>
      <c r="I2" s="102"/>
      <c r="J2" s="102"/>
      <c r="K2" s="102"/>
      <c r="L2" s="102"/>
      <c r="M2" s="102"/>
    </row>
    <row r="3" spans="3:13" ht="10.5">
      <c r="C3" s="102"/>
      <c r="D3" s="102"/>
      <c r="E3" s="102"/>
      <c r="F3" s="102"/>
      <c r="G3" s="102"/>
      <c r="H3" s="102"/>
      <c r="I3" s="102"/>
      <c r="J3" s="102"/>
      <c r="K3" s="102"/>
      <c r="L3" s="102"/>
      <c r="M3" s="102"/>
    </row>
    <row r="4" spans="3:13" ht="10.5">
      <c r="C4" s="102"/>
      <c r="D4" s="102"/>
      <c r="E4" s="102"/>
      <c r="F4" s="102"/>
      <c r="G4" s="102"/>
      <c r="H4" s="102"/>
      <c r="I4" s="102"/>
      <c r="J4" s="102"/>
      <c r="K4" s="102"/>
      <c r="L4" s="102"/>
      <c r="M4" s="102"/>
    </row>
    <row r="5" spans="3:13" ht="10.5">
      <c r="C5" s="102"/>
      <c r="D5" s="102"/>
      <c r="E5" s="102"/>
      <c r="F5" s="102"/>
      <c r="G5" s="102"/>
      <c r="H5" s="102"/>
      <c r="I5" s="102"/>
      <c r="J5" s="102"/>
      <c r="K5" s="102"/>
      <c r="L5" s="102"/>
      <c r="M5" s="102"/>
    </row>
    <row r="6" spans="3:13" ht="10.5">
      <c r="C6" s="102"/>
      <c r="D6" s="102"/>
      <c r="E6" s="102"/>
      <c r="F6" s="102"/>
      <c r="G6" s="102"/>
      <c r="H6" s="102"/>
      <c r="I6" s="102"/>
      <c r="J6" s="102"/>
      <c r="K6" s="102"/>
      <c r="L6" s="102"/>
      <c r="M6" s="102"/>
    </row>
    <row r="7" spans="1:13" ht="11.25" thickBot="1">
      <c r="A7" s="80" t="s">
        <v>52</v>
      </c>
      <c r="B7" s="80"/>
      <c r="C7" s="80"/>
      <c r="D7" s="80"/>
      <c r="E7" s="80"/>
      <c r="F7" s="103"/>
      <c r="G7" s="102"/>
      <c r="H7" s="102"/>
      <c r="I7" s="102"/>
      <c r="J7" s="102"/>
      <c r="K7" s="102"/>
      <c r="L7" s="102"/>
      <c r="M7" s="102"/>
    </row>
    <row r="8" spans="1:13" ht="11.25" thickBot="1">
      <c r="A8" s="9"/>
      <c r="B8" s="13" t="s">
        <v>45</v>
      </c>
      <c r="C8" s="9" t="s">
        <v>0</v>
      </c>
      <c r="D8" s="9" t="s">
        <v>1</v>
      </c>
      <c r="E8" s="9" t="s">
        <v>2</v>
      </c>
      <c r="F8" s="9" t="s">
        <v>3</v>
      </c>
      <c r="G8" s="9" t="s">
        <v>4</v>
      </c>
      <c r="H8" s="9" t="s">
        <v>5</v>
      </c>
      <c r="I8" s="9" t="s">
        <v>6</v>
      </c>
      <c r="J8" s="9" t="s">
        <v>7</v>
      </c>
      <c r="K8" s="9" t="s">
        <v>8</v>
      </c>
      <c r="L8" s="10" t="s">
        <v>9</v>
      </c>
      <c r="M8" s="17" t="s">
        <v>10</v>
      </c>
    </row>
    <row r="9" spans="1:13" ht="10.5">
      <c r="A9" s="14" t="s">
        <v>11</v>
      </c>
      <c r="B9" s="35" t="s">
        <v>88</v>
      </c>
      <c r="C9" s="6">
        <v>4</v>
      </c>
      <c r="D9" s="6">
        <v>8</v>
      </c>
      <c r="E9" s="6">
        <v>2</v>
      </c>
      <c r="F9" s="6">
        <v>2</v>
      </c>
      <c r="G9" s="6">
        <v>1</v>
      </c>
      <c r="H9" s="6">
        <v>4</v>
      </c>
      <c r="I9" s="6">
        <v>0</v>
      </c>
      <c r="J9" s="6">
        <v>2</v>
      </c>
      <c r="K9" s="6">
        <v>0</v>
      </c>
      <c r="L9" s="7">
        <v>10</v>
      </c>
      <c r="M9" s="27">
        <f aca="true" t="shared" si="0" ref="M9:M38">SUM(L9+G9+H9+I9+K9-J9-(D9-C9)-(F9-E9))</f>
        <v>9</v>
      </c>
    </row>
    <row r="10" spans="1:13" ht="10.5">
      <c r="A10" s="23" t="s">
        <v>12</v>
      </c>
      <c r="B10" s="36" t="s">
        <v>85</v>
      </c>
      <c r="C10" s="24">
        <v>4</v>
      </c>
      <c r="D10" s="24">
        <v>6</v>
      </c>
      <c r="E10" s="24">
        <v>0</v>
      </c>
      <c r="F10" s="24">
        <v>0</v>
      </c>
      <c r="G10" s="24">
        <v>2</v>
      </c>
      <c r="H10" s="24">
        <v>2</v>
      </c>
      <c r="I10" s="24">
        <v>1</v>
      </c>
      <c r="J10" s="24">
        <v>0</v>
      </c>
      <c r="K10" s="24">
        <v>0</v>
      </c>
      <c r="L10" s="25">
        <v>8</v>
      </c>
      <c r="M10" s="29">
        <f t="shared" si="0"/>
        <v>11</v>
      </c>
    </row>
    <row r="11" spans="1:13" ht="10.5">
      <c r="A11" s="14" t="s">
        <v>13</v>
      </c>
      <c r="B11" s="35" t="s">
        <v>87</v>
      </c>
      <c r="C11" s="6">
        <v>3</v>
      </c>
      <c r="D11" s="6">
        <v>8</v>
      </c>
      <c r="E11" s="6">
        <v>0</v>
      </c>
      <c r="F11" s="6">
        <v>0</v>
      </c>
      <c r="G11" s="6">
        <v>4</v>
      </c>
      <c r="H11" s="6">
        <v>8</v>
      </c>
      <c r="I11" s="6">
        <v>0</v>
      </c>
      <c r="J11" s="6">
        <v>2</v>
      </c>
      <c r="K11" s="6">
        <v>0</v>
      </c>
      <c r="L11" s="7">
        <v>6</v>
      </c>
      <c r="M11" s="29">
        <f>SUM(L11+G11+H11+I11+K11-J11-(D11-C11)-(F11-E11))</f>
        <v>11</v>
      </c>
    </row>
    <row r="12" spans="1:13" ht="10.5">
      <c r="A12" s="23" t="s">
        <v>14</v>
      </c>
      <c r="B12" s="36" t="s">
        <v>90</v>
      </c>
      <c r="C12" s="24">
        <v>6</v>
      </c>
      <c r="D12" s="24">
        <v>7</v>
      </c>
      <c r="E12" s="24">
        <v>1</v>
      </c>
      <c r="F12" s="24">
        <v>2</v>
      </c>
      <c r="G12" s="24">
        <v>6</v>
      </c>
      <c r="H12" s="24">
        <v>6</v>
      </c>
      <c r="I12" s="24">
        <v>4</v>
      </c>
      <c r="J12" s="24">
        <v>1</v>
      </c>
      <c r="K12" s="24">
        <v>0</v>
      </c>
      <c r="L12" s="25">
        <v>13</v>
      </c>
      <c r="M12" s="28">
        <f>SUM(L12+G12+H12+I12+K12-J12-(D12-C12)-(F12-E12))</f>
        <v>26</v>
      </c>
    </row>
    <row r="13" spans="1:13" ht="10.5">
      <c r="A13" s="14" t="s">
        <v>15</v>
      </c>
      <c r="B13" s="35" t="s">
        <v>84</v>
      </c>
      <c r="C13" s="6">
        <v>3</v>
      </c>
      <c r="D13" s="6">
        <v>9</v>
      </c>
      <c r="E13" s="6">
        <v>0</v>
      </c>
      <c r="F13" s="6">
        <v>0</v>
      </c>
      <c r="G13" s="6">
        <v>4</v>
      </c>
      <c r="H13" s="6">
        <v>2</v>
      </c>
      <c r="I13" s="6">
        <v>2</v>
      </c>
      <c r="J13" s="6">
        <v>1</v>
      </c>
      <c r="K13" s="6">
        <v>0</v>
      </c>
      <c r="L13" s="7">
        <v>6</v>
      </c>
      <c r="M13" s="28">
        <f>SUM(L13+G13+H13+I13+K13-J13-(D13-C13)-(F13-E13))</f>
        <v>7</v>
      </c>
    </row>
    <row r="14" spans="1:13" ht="10.5">
      <c r="A14" s="23" t="s">
        <v>16</v>
      </c>
      <c r="B14" s="36" t="s">
        <v>88</v>
      </c>
      <c r="C14" s="24">
        <v>3</v>
      </c>
      <c r="D14" s="24">
        <v>6</v>
      </c>
      <c r="E14" s="24">
        <v>0</v>
      </c>
      <c r="F14" s="24">
        <v>0</v>
      </c>
      <c r="G14" s="24">
        <v>0</v>
      </c>
      <c r="H14" s="24">
        <v>2</v>
      </c>
      <c r="I14" s="24">
        <v>1</v>
      </c>
      <c r="J14" s="24">
        <v>1</v>
      </c>
      <c r="K14" s="24">
        <v>0</v>
      </c>
      <c r="L14" s="25">
        <v>7</v>
      </c>
      <c r="M14" s="28">
        <f t="shared" si="0"/>
        <v>6</v>
      </c>
    </row>
    <row r="15" spans="1:13" ht="10.5">
      <c r="A15" s="14" t="s">
        <v>17</v>
      </c>
      <c r="B15" s="35" t="s">
        <v>69</v>
      </c>
      <c r="C15" s="6">
        <v>2</v>
      </c>
      <c r="D15" s="6">
        <v>7</v>
      </c>
      <c r="E15" s="6">
        <v>0</v>
      </c>
      <c r="F15" s="6">
        <v>0</v>
      </c>
      <c r="G15" s="6">
        <v>5</v>
      </c>
      <c r="H15" s="6">
        <v>15</v>
      </c>
      <c r="I15" s="6">
        <v>2</v>
      </c>
      <c r="J15" s="6">
        <v>4</v>
      </c>
      <c r="K15" s="6">
        <v>3</v>
      </c>
      <c r="L15" s="7">
        <v>5</v>
      </c>
      <c r="M15" s="28">
        <f t="shared" si="0"/>
        <v>21</v>
      </c>
    </row>
    <row r="16" spans="1:13" ht="10.5">
      <c r="A16" s="23" t="s">
        <v>18</v>
      </c>
      <c r="B16" s="36" t="s">
        <v>91</v>
      </c>
      <c r="C16" s="24">
        <v>9</v>
      </c>
      <c r="D16" s="24">
        <v>16</v>
      </c>
      <c r="E16" s="24">
        <v>2</v>
      </c>
      <c r="F16" s="24">
        <v>3</v>
      </c>
      <c r="G16" s="24">
        <v>5</v>
      </c>
      <c r="H16" s="24">
        <v>11</v>
      </c>
      <c r="I16" s="24">
        <v>2</v>
      </c>
      <c r="J16" s="24">
        <v>3</v>
      </c>
      <c r="K16" s="24">
        <v>0</v>
      </c>
      <c r="L16" s="25">
        <v>21</v>
      </c>
      <c r="M16" s="28">
        <f t="shared" si="0"/>
        <v>28</v>
      </c>
    </row>
    <row r="17" spans="1:13" ht="10.5">
      <c r="A17" s="14" t="s">
        <v>19</v>
      </c>
      <c r="B17" s="35" t="s">
        <v>81</v>
      </c>
      <c r="C17" s="6">
        <v>3</v>
      </c>
      <c r="D17" s="6">
        <v>9</v>
      </c>
      <c r="E17" s="6">
        <v>0</v>
      </c>
      <c r="F17" s="6">
        <v>0</v>
      </c>
      <c r="G17" s="6">
        <v>2</v>
      </c>
      <c r="H17" s="6">
        <v>4</v>
      </c>
      <c r="I17" s="6">
        <v>0</v>
      </c>
      <c r="J17" s="6">
        <v>5</v>
      </c>
      <c r="K17" s="6">
        <v>0</v>
      </c>
      <c r="L17" s="7">
        <v>7</v>
      </c>
      <c r="M17" s="28">
        <f t="shared" si="0"/>
        <v>2</v>
      </c>
    </row>
    <row r="18" spans="1:13" ht="10.5">
      <c r="A18" s="23" t="s">
        <v>20</v>
      </c>
      <c r="B18" s="36" t="s">
        <v>79</v>
      </c>
      <c r="C18" s="24">
        <v>1</v>
      </c>
      <c r="D18" s="24">
        <v>3</v>
      </c>
      <c r="E18" s="24">
        <v>3</v>
      </c>
      <c r="F18" s="24">
        <v>4</v>
      </c>
      <c r="G18" s="24">
        <v>4</v>
      </c>
      <c r="H18" s="24">
        <v>11</v>
      </c>
      <c r="I18" s="24">
        <v>4</v>
      </c>
      <c r="J18" s="24">
        <v>1</v>
      </c>
      <c r="K18" s="24">
        <v>0</v>
      </c>
      <c r="L18" s="25">
        <v>5</v>
      </c>
      <c r="M18" s="28">
        <f t="shared" si="0"/>
        <v>20</v>
      </c>
    </row>
    <row r="19" spans="1:13" ht="10.5">
      <c r="A19" s="14" t="s">
        <v>21</v>
      </c>
      <c r="B19" s="35" t="s">
        <v>92</v>
      </c>
      <c r="C19" s="6">
        <v>0</v>
      </c>
      <c r="D19" s="6">
        <v>5</v>
      </c>
      <c r="E19" s="6">
        <v>0</v>
      </c>
      <c r="F19" s="6">
        <v>0</v>
      </c>
      <c r="G19" s="6">
        <v>1</v>
      </c>
      <c r="H19" s="6">
        <v>14</v>
      </c>
      <c r="I19" s="6">
        <v>0</v>
      </c>
      <c r="J19" s="6">
        <v>2</v>
      </c>
      <c r="K19" s="6">
        <v>2</v>
      </c>
      <c r="L19" s="7">
        <v>0</v>
      </c>
      <c r="M19" s="28">
        <f t="shared" si="0"/>
        <v>10</v>
      </c>
    </row>
    <row r="20" spans="1:13" ht="10.5">
      <c r="A20" s="23" t="s">
        <v>22</v>
      </c>
      <c r="B20" s="36" t="s">
        <v>70</v>
      </c>
      <c r="C20" s="24">
        <v>1</v>
      </c>
      <c r="D20" s="24">
        <v>8</v>
      </c>
      <c r="E20" s="24">
        <v>2</v>
      </c>
      <c r="F20" s="24">
        <v>2</v>
      </c>
      <c r="G20" s="24">
        <v>5</v>
      </c>
      <c r="H20" s="24">
        <v>9</v>
      </c>
      <c r="I20" s="24">
        <v>2</v>
      </c>
      <c r="J20" s="24">
        <v>0</v>
      </c>
      <c r="K20" s="24">
        <v>1</v>
      </c>
      <c r="L20" s="25">
        <v>4</v>
      </c>
      <c r="M20" s="28">
        <f t="shared" si="0"/>
        <v>14</v>
      </c>
    </row>
    <row r="21" spans="1:13" ht="10.5">
      <c r="A21" s="14" t="s">
        <v>23</v>
      </c>
      <c r="B21" s="35" t="s">
        <v>86</v>
      </c>
      <c r="C21" s="6">
        <v>8</v>
      </c>
      <c r="D21" s="6">
        <v>14</v>
      </c>
      <c r="E21" s="6">
        <v>0</v>
      </c>
      <c r="F21" s="6">
        <v>0</v>
      </c>
      <c r="G21" s="6">
        <v>5</v>
      </c>
      <c r="H21" s="6">
        <v>2</v>
      </c>
      <c r="I21" s="6">
        <v>2</v>
      </c>
      <c r="J21" s="6">
        <v>4</v>
      </c>
      <c r="K21" s="6">
        <v>1</v>
      </c>
      <c r="L21" s="7">
        <v>20</v>
      </c>
      <c r="M21" s="29">
        <f t="shared" si="0"/>
        <v>20</v>
      </c>
    </row>
    <row r="22" spans="1:13" ht="10.5">
      <c r="A22" s="23" t="s">
        <v>24</v>
      </c>
      <c r="B22" s="36" t="s">
        <v>76</v>
      </c>
      <c r="C22" s="24">
        <v>9</v>
      </c>
      <c r="D22" s="24">
        <v>11</v>
      </c>
      <c r="E22" s="24">
        <v>0</v>
      </c>
      <c r="F22" s="24">
        <v>0</v>
      </c>
      <c r="G22" s="24">
        <v>5</v>
      </c>
      <c r="H22" s="24">
        <v>4</v>
      </c>
      <c r="I22" s="24">
        <v>2</v>
      </c>
      <c r="J22" s="24">
        <v>2</v>
      </c>
      <c r="K22" s="24">
        <v>1</v>
      </c>
      <c r="L22" s="25">
        <v>20</v>
      </c>
      <c r="M22" s="28">
        <f t="shared" si="0"/>
        <v>28</v>
      </c>
    </row>
    <row r="23" spans="1:13" ht="10.5">
      <c r="A23" s="14" t="s">
        <v>25</v>
      </c>
      <c r="B23" s="35" t="s">
        <v>81</v>
      </c>
      <c r="C23" s="6">
        <v>4</v>
      </c>
      <c r="D23" s="6">
        <v>8</v>
      </c>
      <c r="E23" s="6">
        <v>1</v>
      </c>
      <c r="F23" s="6">
        <v>2</v>
      </c>
      <c r="G23" s="6">
        <v>3</v>
      </c>
      <c r="H23" s="6">
        <v>6</v>
      </c>
      <c r="I23" s="6">
        <v>3</v>
      </c>
      <c r="J23" s="6">
        <v>2</v>
      </c>
      <c r="K23" s="6">
        <v>1</v>
      </c>
      <c r="L23" s="7">
        <v>10</v>
      </c>
      <c r="M23" s="29">
        <f t="shared" si="0"/>
        <v>16</v>
      </c>
    </row>
    <row r="24" spans="1:13" ht="10.5">
      <c r="A24" s="23" t="s">
        <v>26</v>
      </c>
      <c r="B24" s="36" t="s">
        <v>93</v>
      </c>
      <c r="C24" s="24">
        <v>3</v>
      </c>
      <c r="D24" s="24">
        <v>7</v>
      </c>
      <c r="E24" s="24">
        <v>0</v>
      </c>
      <c r="F24" s="24">
        <v>0</v>
      </c>
      <c r="G24" s="24">
        <v>3</v>
      </c>
      <c r="H24" s="24">
        <v>8</v>
      </c>
      <c r="I24" s="24">
        <v>2</v>
      </c>
      <c r="J24" s="24">
        <v>2</v>
      </c>
      <c r="K24" s="24">
        <v>0</v>
      </c>
      <c r="L24" s="25">
        <v>6</v>
      </c>
      <c r="M24" s="28">
        <f t="shared" si="0"/>
        <v>13</v>
      </c>
    </row>
    <row r="25" spans="1:13" ht="10.5">
      <c r="A25" s="14" t="s">
        <v>27</v>
      </c>
      <c r="B25" s="35" t="s">
        <v>83</v>
      </c>
      <c r="C25" s="6">
        <v>1</v>
      </c>
      <c r="D25" s="6">
        <v>4</v>
      </c>
      <c r="E25" s="6">
        <v>2</v>
      </c>
      <c r="F25" s="6">
        <v>2</v>
      </c>
      <c r="G25" s="6">
        <v>4</v>
      </c>
      <c r="H25" s="6">
        <v>1</v>
      </c>
      <c r="I25" s="6">
        <v>1</v>
      </c>
      <c r="J25" s="6">
        <v>3</v>
      </c>
      <c r="K25" s="6">
        <v>0</v>
      </c>
      <c r="L25" s="7">
        <v>4</v>
      </c>
      <c r="M25" s="29">
        <f t="shared" si="0"/>
        <v>4</v>
      </c>
    </row>
    <row r="26" spans="1:13" ht="10.5">
      <c r="A26" s="23" t="s">
        <v>28</v>
      </c>
      <c r="B26" s="36" t="s">
        <v>75</v>
      </c>
      <c r="C26" s="24">
        <v>0</v>
      </c>
      <c r="D26" s="24">
        <v>1</v>
      </c>
      <c r="E26" s="24">
        <v>0</v>
      </c>
      <c r="F26" s="24">
        <v>0</v>
      </c>
      <c r="G26" s="24">
        <v>0</v>
      </c>
      <c r="H26" s="24">
        <v>3</v>
      </c>
      <c r="I26" s="24">
        <v>1</v>
      </c>
      <c r="J26" s="24">
        <v>2</v>
      </c>
      <c r="K26" s="24">
        <v>0</v>
      </c>
      <c r="L26" s="25">
        <v>0</v>
      </c>
      <c r="M26" s="28">
        <f t="shared" si="0"/>
        <v>1</v>
      </c>
    </row>
    <row r="27" spans="1:13" ht="10.5">
      <c r="A27" s="14" t="s">
        <v>29</v>
      </c>
      <c r="B27" s="35" t="s">
        <v>78</v>
      </c>
      <c r="C27" s="6">
        <v>2</v>
      </c>
      <c r="D27" s="6">
        <v>6</v>
      </c>
      <c r="E27" s="6">
        <v>0</v>
      </c>
      <c r="F27" s="6">
        <v>0</v>
      </c>
      <c r="G27" s="6">
        <v>2</v>
      </c>
      <c r="H27" s="6">
        <v>4</v>
      </c>
      <c r="I27" s="6">
        <v>0</v>
      </c>
      <c r="J27" s="6">
        <v>0</v>
      </c>
      <c r="K27" s="6">
        <v>1</v>
      </c>
      <c r="L27" s="7">
        <v>4</v>
      </c>
      <c r="M27" s="28">
        <f t="shared" si="0"/>
        <v>7</v>
      </c>
    </row>
    <row r="28" spans="1:13" ht="10.5">
      <c r="A28" s="23" t="s">
        <v>30</v>
      </c>
      <c r="B28" s="36" t="s">
        <v>94</v>
      </c>
      <c r="C28" s="24">
        <v>3</v>
      </c>
      <c r="D28" s="24">
        <v>10</v>
      </c>
      <c r="E28" s="24">
        <v>0</v>
      </c>
      <c r="F28" s="24">
        <v>0</v>
      </c>
      <c r="G28" s="24">
        <v>6</v>
      </c>
      <c r="H28" s="24">
        <v>6</v>
      </c>
      <c r="I28" s="24">
        <v>1</v>
      </c>
      <c r="J28" s="24">
        <v>3</v>
      </c>
      <c r="K28" s="24">
        <v>0</v>
      </c>
      <c r="L28" s="25">
        <v>7</v>
      </c>
      <c r="M28" s="28">
        <f t="shared" si="0"/>
        <v>10</v>
      </c>
    </row>
    <row r="29" spans="1:13" ht="10.5">
      <c r="A29" s="14" t="s">
        <v>31</v>
      </c>
      <c r="B29" s="35" t="s">
        <v>87</v>
      </c>
      <c r="C29" s="6">
        <v>4</v>
      </c>
      <c r="D29" s="6">
        <v>4</v>
      </c>
      <c r="E29" s="6">
        <v>1</v>
      </c>
      <c r="F29" s="6">
        <v>2</v>
      </c>
      <c r="G29" s="6">
        <v>0</v>
      </c>
      <c r="H29" s="6">
        <v>5</v>
      </c>
      <c r="I29" s="6">
        <v>3</v>
      </c>
      <c r="J29" s="6">
        <v>1</v>
      </c>
      <c r="K29" s="6">
        <v>0</v>
      </c>
      <c r="L29" s="7">
        <v>10</v>
      </c>
      <c r="M29" s="28">
        <f t="shared" si="0"/>
        <v>16</v>
      </c>
    </row>
    <row r="30" spans="1:13" ht="10.5">
      <c r="A30" s="23" t="s">
        <v>32</v>
      </c>
      <c r="B30" s="36" t="s">
        <v>73</v>
      </c>
      <c r="C30" s="24">
        <v>4</v>
      </c>
      <c r="D30" s="24">
        <v>9</v>
      </c>
      <c r="E30" s="24">
        <v>0</v>
      </c>
      <c r="F30" s="24">
        <v>0</v>
      </c>
      <c r="G30" s="24">
        <v>3</v>
      </c>
      <c r="H30" s="24">
        <v>11</v>
      </c>
      <c r="I30" s="24">
        <v>2</v>
      </c>
      <c r="J30" s="24">
        <v>2</v>
      </c>
      <c r="K30" s="24">
        <v>0</v>
      </c>
      <c r="L30" s="25">
        <v>11</v>
      </c>
      <c r="M30" s="28">
        <f t="shared" si="0"/>
        <v>20</v>
      </c>
    </row>
    <row r="31" spans="1:13" ht="10.5">
      <c r="A31" s="14" t="s">
        <v>33</v>
      </c>
      <c r="B31" s="35" t="s">
        <v>79</v>
      </c>
      <c r="C31" s="6">
        <v>0</v>
      </c>
      <c r="D31" s="6">
        <v>4</v>
      </c>
      <c r="E31" s="6">
        <v>0</v>
      </c>
      <c r="F31" s="6">
        <v>0</v>
      </c>
      <c r="G31" s="6">
        <v>1</v>
      </c>
      <c r="H31" s="6">
        <v>4</v>
      </c>
      <c r="I31" s="6">
        <v>0</v>
      </c>
      <c r="J31" s="6">
        <v>3</v>
      </c>
      <c r="K31" s="6">
        <v>0</v>
      </c>
      <c r="L31" s="7">
        <v>0</v>
      </c>
      <c r="M31" s="28">
        <f t="shared" si="0"/>
        <v>-2</v>
      </c>
    </row>
    <row r="32" spans="1:13" ht="10.5">
      <c r="A32" s="23" t="s">
        <v>34</v>
      </c>
      <c r="B32" s="36" t="s">
        <v>88</v>
      </c>
      <c r="C32" s="24">
        <v>4</v>
      </c>
      <c r="D32" s="24">
        <v>7</v>
      </c>
      <c r="E32" s="24">
        <v>0</v>
      </c>
      <c r="F32" s="24">
        <v>0</v>
      </c>
      <c r="G32" s="24">
        <v>2</v>
      </c>
      <c r="H32" s="24">
        <v>1</v>
      </c>
      <c r="I32" s="24">
        <v>0</v>
      </c>
      <c r="J32" s="24">
        <v>2</v>
      </c>
      <c r="K32" s="24">
        <v>0</v>
      </c>
      <c r="L32" s="25">
        <v>10</v>
      </c>
      <c r="M32" s="28">
        <f t="shared" si="0"/>
        <v>8</v>
      </c>
    </row>
    <row r="33" spans="1:13" ht="10.5">
      <c r="A33" s="14" t="s">
        <v>35</v>
      </c>
      <c r="B33" s="35" t="s">
        <v>95</v>
      </c>
      <c r="C33" s="6">
        <v>5</v>
      </c>
      <c r="D33" s="6">
        <v>9</v>
      </c>
      <c r="E33" s="6">
        <v>0</v>
      </c>
      <c r="F33" s="6">
        <v>0</v>
      </c>
      <c r="G33" s="6">
        <v>1</v>
      </c>
      <c r="H33" s="6">
        <v>4</v>
      </c>
      <c r="I33" s="6">
        <v>1</v>
      </c>
      <c r="J33" s="6">
        <v>1</v>
      </c>
      <c r="K33" s="6">
        <v>0</v>
      </c>
      <c r="L33" s="7">
        <v>12</v>
      </c>
      <c r="M33" s="28">
        <f t="shared" si="0"/>
        <v>13</v>
      </c>
    </row>
    <row r="34" spans="1:13" ht="10.5">
      <c r="A34" s="23" t="s">
        <v>36</v>
      </c>
      <c r="B34" s="36" t="s">
        <v>78</v>
      </c>
      <c r="C34" s="24">
        <v>2</v>
      </c>
      <c r="D34" s="24">
        <v>5</v>
      </c>
      <c r="E34" s="24">
        <v>0</v>
      </c>
      <c r="F34" s="24">
        <v>0</v>
      </c>
      <c r="G34" s="24">
        <v>0</v>
      </c>
      <c r="H34" s="24">
        <v>4</v>
      </c>
      <c r="I34" s="24">
        <v>0</v>
      </c>
      <c r="J34" s="24">
        <v>1</v>
      </c>
      <c r="K34" s="24">
        <v>0</v>
      </c>
      <c r="L34" s="25">
        <v>5</v>
      </c>
      <c r="M34" s="28">
        <f t="shared" si="0"/>
        <v>5</v>
      </c>
    </row>
    <row r="35" spans="1:13" ht="10.5">
      <c r="A35" s="14" t="s">
        <v>37</v>
      </c>
      <c r="B35" s="35" t="s">
        <v>70</v>
      </c>
      <c r="C35" s="6">
        <v>4</v>
      </c>
      <c r="D35" s="6">
        <v>7</v>
      </c>
      <c r="E35" s="6">
        <v>0</v>
      </c>
      <c r="F35" s="6">
        <v>0</v>
      </c>
      <c r="G35" s="6">
        <v>2</v>
      </c>
      <c r="H35" s="6">
        <v>6</v>
      </c>
      <c r="I35" s="6">
        <v>2</v>
      </c>
      <c r="J35" s="6">
        <v>0</v>
      </c>
      <c r="K35" s="6">
        <v>0</v>
      </c>
      <c r="L35" s="7">
        <v>8</v>
      </c>
      <c r="M35" s="29">
        <f t="shared" si="0"/>
        <v>15</v>
      </c>
    </row>
    <row r="36" spans="1:13" ht="10.5">
      <c r="A36" s="23" t="s">
        <v>38</v>
      </c>
      <c r="B36" s="36" t="s">
        <v>76</v>
      </c>
      <c r="C36" s="24">
        <v>5</v>
      </c>
      <c r="D36" s="24">
        <v>7</v>
      </c>
      <c r="E36" s="24">
        <v>2</v>
      </c>
      <c r="F36" s="24">
        <v>2</v>
      </c>
      <c r="G36" s="24">
        <v>2</v>
      </c>
      <c r="H36" s="24">
        <v>7</v>
      </c>
      <c r="I36" s="24">
        <v>0</v>
      </c>
      <c r="J36" s="24">
        <v>1</v>
      </c>
      <c r="K36" s="24">
        <v>0</v>
      </c>
      <c r="L36" s="25">
        <v>12</v>
      </c>
      <c r="M36" s="28">
        <f t="shared" si="0"/>
        <v>18</v>
      </c>
    </row>
    <row r="37" spans="1:13" ht="10.5">
      <c r="A37" s="14" t="s">
        <v>39</v>
      </c>
      <c r="B37" s="35" t="s">
        <v>86</v>
      </c>
      <c r="C37" s="6">
        <v>3</v>
      </c>
      <c r="D37" s="6">
        <v>8</v>
      </c>
      <c r="E37" s="6">
        <v>0</v>
      </c>
      <c r="F37" s="6">
        <v>0</v>
      </c>
      <c r="G37" s="6">
        <v>4</v>
      </c>
      <c r="H37" s="6">
        <v>3</v>
      </c>
      <c r="I37" s="6">
        <v>3</v>
      </c>
      <c r="J37" s="6">
        <v>0</v>
      </c>
      <c r="K37" s="6">
        <v>1</v>
      </c>
      <c r="L37" s="7">
        <v>7</v>
      </c>
      <c r="M37" s="28">
        <f t="shared" si="0"/>
        <v>13</v>
      </c>
    </row>
    <row r="38" spans="1:13" ht="11.25" thickBot="1">
      <c r="A38" s="23" t="s">
        <v>40</v>
      </c>
      <c r="B38" s="36" t="s">
        <v>73</v>
      </c>
      <c r="C38" s="24">
        <v>3</v>
      </c>
      <c r="D38" s="24">
        <v>5</v>
      </c>
      <c r="E38" s="24">
        <v>0</v>
      </c>
      <c r="F38" s="24">
        <v>0</v>
      </c>
      <c r="G38" s="24">
        <v>3</v>
      </c>
      <c r="H38" s="24">
        <v>2</v>
      </c>
      <c r="I38" s="24">
        <v>2</v>
      </c>
      <c r="J38" s="24">
        <v>0</v>
      </c>
      <c r="K38" s="24">
        <v>1</v>
      </c>
      <c r="L38" s="25">
        <v>7</v>
      </c>
      <c r="M38" s="28">
        <f t="shared" si="0"/>
        <v>13</v>
      </c>
    </row>
    <row r="39" spans="1:13" ht="11.25" thickBot="1">
      <c r="A39" s="15" t="s">
        <v>41</v>
      </c>
      <c r="B39" s="16">
        <v>30</v>
      </c>
      <c r="C39" s="15">
        <f aca="true" t="shared" si="1" ref="C39:M39">SUM(C9:C38)</f>
        <v>103</v>
      </c>
      <c r="D39" s="15">
        <f t="shared" si="1"/>
        <v>218</v>
      </c>
      <c r="E39" s="15">
        <f t="shared" si="1"/>
        <v>16</v>
      </c>
      <c r="F39" s="15">
        <f t="shared" si="1"/>
        <v>21</v>
      </c>
      <c r="G39" s="15">
        <f t="shared" si="1"/>
        <v>85</v>
      </c>
      <c r="H39" s="15">
        <f t="shared" si="1"/>
        <v>169</v>
      </c>
      <c r="I39" s="15">
        <f t="shared" si="1"/>
        <v>43</v>
      </c>
      <c r="J39" s="15">
        <f t="shared" si="1"/>
        <v>51</v>
      </c>
      <c r="K39" s="15">
        <f t="shared" si="1"/>
        <v>12</v>
      </c>
      <c r="L39" s="26">
        <f t="shared" si="1"/>
        <v>245</v>
      </c>
      <c r="M39" s="18">
        <f t="shared" si="1"/>
        <v>383</v>
      </c>
    </row>
    <row r="40" spans="1:13" ht="11.25" thickBot="1">
      <c r="A40" s="22" t="s">
        <v>42</v>
      </c>
      <c r="B40" s="19"/>
      <c r="C40" s="77">
        <f>SUM(C39/D39)</f>
        <v>0.4724770642201835</v>
      </c>
      <c r="D40" s="78"/>
      <c r="E40" s="77">
        <f>SUM(E39/F39)</f>
        <v>0.7619047619047619</v>
      </c>
      <c r="F40" s="78"/>
      <c r="G40" s="20">
        <f>SUM(G39/B39)</f>
        <v>2.8333333333333335</v>
      </c>
      <c r="H40" s="20">
        <f>SUM(H39/B39)</f>
        <v>5.633333333333334</v>
      </c>
      <c r="I40" s="42">
        <f>SUM(I39/B39)</f>
        <v>1.4333333333333333</v>
      </c>
      <c r="J40" s="42">
        <f>SUM(J39/B39)</f>
        <v>1.7</v>
      </c>
      <c r="K40" s="42">
        <f>SUM(K39/B39)</f>
        <v>0.4</v>
      </c>
      <c r="L40" s="21">
        <f>SUM(L39/B39)</f>
        <v>8.166666666666666</v>
      </c>
      <c r="M40" s="43">
        <f>SUM(M39/B39)</f>
        <v>12.766666666666667</v>
      </c>
    </row>
  </sheetData>
  <mergeCells count="5">
    <mergeCell ref="C40:D40"/>
    <mergeCell ref="E40:F40"/>
    <mergeCell ref="C1:M6"/>
    <mergeCell ref="A7:E7"/>
    <mergeCell ref="F7:M7"/>
  </mergeCells>
  <printOptions/>
  <pageMargins left="0.75" right="0.75" top="1" bottom="1" header="0.5" footer="0.5"/>
  <pageSetup horizontalDpi="360" verticalDpi="360" orientation="portrait" paperSize="9" r:id="rId2"/>
  <drawing r:id="rId1"/>
</worksheet>
</file>

<file path=xl/worksheets/sheet9.xml><?xml version="1.0" encoding="utf-8"?>
<worksheet xmlns="http://schemas.openxmlformats.org/spreadsheetml/2006/main" xmlns:r="http://schemas.openxmlformats.org/officeDocument/2006/relationships">
  <dimension ref="A1:M40"/>
  <sheetViews>
    <sheetView workbookViewId="0" topLeftCell="A1">
      <selection activeCell="A7" sqref="A7:E7"/>
    </sheetView>
  </sheetViews>
  <sheetFormatPr defaultColWidth="9.140625" defaultRowHeight="12.75"/>
  <cols>
    <col min="1" max="16384" width="5.00390625" style="1" customWidth="1"/>
  </cols>
  <sheetData>
    <row r="1" spans="3:13" ht="10.5">
      <c r="C1" s="104"/>
      <c r="D1" s="104"/>
      <c r="E1" s="104"/>
      <c r="F1" s="104"/>
      <c r="G1" s="104"/>
      <c r="H1" s="104"/>
      <c r="I1" s="104"/>
      <c r="J1" s="104"/>
      <c r="K1" s="104"/>
      <c r="L1" s="104"/>
      <c r="M1" s="104"/>
    </row>
    <row r="2" spans="3:13" ht="10.5">
      <c r="C2" s="104"/>
      <c r="D2" s="104"/>
      <c r="E2" s="104"/>
      <c r="F2" s="104"/>
      <c r="G2" s="104"/>
      <c r="H2" s="104"/>
      <c r="I2" s="104"/>
      <c r="J2" s="104"/>
      <c r="K2" s="104"/>
      <c r="L2" s="104"/>
      <c r="M2" s="104"/>
    </row>
    <row r="3" spans="3:13" ht="10.5">
      <c r="C3" s="104"/>
      <c r="D3" s="104"/>
      <c r="E3" s="104"/>
      <c r="F3" s="104"/>
      <c r="G3" s="104"/>
      <c r="H3" s="104"/>
      <c r="I3" s="104"/>
      <c r="J3" s="104"/>
      <c r="K3" s="104"/>
      <c r="L3" s="104"/>
      <c r="M3" s="104"/>
    </row>
    <row r="4" spans="3:13" ht="10.5">
      <c r="C4" s="104"/>
      <c r="D4" s="104"/>
      <c r="E4" s="104"/>
      <c r="F4" s="104"/>
      <c r="G4" s="104"/>
      <c r="H4" s="104"/>
      <c r="I4" s="104"/>
      <c r="J4" s="104"/>
      <c r="K4" s="104"/>
      <c r="L4" s="104"/>
      <c r="M4" s="104"/>
    </row>
    <row r="5" spans="3:13" ht="10.5">
      <c r="C5" s="104"/>
      <c r="D5" s="104"/>
      <c r="E5" s="104"/>
      <c r="F5" s="104"/>
      <c r="G5" s="104"/>
      <c r="H5" s="104"/>
      <c r="I5" s="104"/>
      <c r="J5" s="104"/>
      <c r="K5" s="104"/>
      <c r="L5" s="104"/>
      <c r="M5" s="104"/>
    </row>
    <row r="6" spans="3:13" ht="10.5">
      <c r="C6" s="104"/>
      <c r="D6" s="104"/>
      <c r="E6" s="104"/>
      <c r="F6" s="104"/>
      <c r="G6" s="104"/>
      <c r="H6" s="104"/>
      <c r="I6" s="104"/>
      <c r="J6" s="104"/>
      <c r="K6" s="104"/>
      <c r="L6" s="104"/>
      <c r="M6" s="104"/>
    </row>
    <row r="7" spans="1:13" ht="11.25" thickBot="1">
      <c r="A7" s="80" t="s">
        <v>53</v>
      </c>
      <c r="B7" s="80"/>
      <c r="C7" s="80"/>
      <c r="D7" s="80"/>
      <c r="E7" s="80"/>
      <c r="F7" s="105"/>
      <c r="G7" s="104"/>
      <c r="H7" s="104"/>
      <c r="I7" s="104"/>
      <c r="J7" s="104"/>
      <c r="K7" s="104"/>
      <c r="L7" s="104"/>
      <c r="M7" s="104"/>
    </row>
    <row r="8" spans="1:13" ht="11.25" thickBot="1">
      <c r="A8" s="9"/>
      <c r="B8" s="13" t="s">
        <v>45</v>
      </c>
      <c r="C8" s="9" t="s">
        <v>0</v>
      </c>
      <c r="D8" s="9" t="s">
        <v>1</v>
      </c>
      <c r="E8" s="9" t="s">
        <v>2</v>
      </c>
      <c r="F8" s="9" t="s">
        <v>3</v>
      </c>
      <c r="G8" s="9" t="s">
        <v>4</v>
      </c>
      <c r="H8" s="9" t="s">
        <v>5</v>
      </c>
      <c r="I8" s="9" t="s">
        <v>6</v>
      </c>
      <c r="J8" s="9" t="s">
        <v>7</v>
      </c>
      <c r="K8" s="9" t="s">
        <v>8</v>
      </c>
      <c r="L8" s="10" t="s">
        <v>9</v>
      </c>
      <c r="M8" s="17" t="s">
        <v>10</v>
      </c>
    </row>
    <row r="9" spans="1:13" ht="10.5">
      <c r="A9" s="14" t="s">
        <v>11</v>
      </c>
      <c r="B9" s="35" t="s">
        <v>85</v>
      </c>
      <c r="C9" s="6">
        <v>5</v>
      </c>
      <c r="D9" s="6">
        <v>13</v>
      </c>
      <c r="E9" s="6">
        <v>3</v>
      </c>
      <c r="F9" s="6">
        <v>3</v>
      </c>
      <c r="G9" s="6">
        <v>5</v>
      </c>
      <c r="H9" s="6">
        <v>2</v>
      </c>
      <c r="I9" s="6">
        <v>0</v>
      </c>
      <c r="J9" s="6">
        <v>3</v>
      </c>
      <c r="K9" s="6">
        <v>0</v>
      </c>
      <c r="L9" s="7">
        <v>13</v>
      </c>
      <c r="M9" s="27">
        <f aca="true" t="shared" si="0" ref="M9:M36">SUM(L9+G9+H9+I9+K9-J9-(D9-C9)-(F9-E9))</f>
        <v>9</v>
      </c>
    </row>
    <row r="10" spans="1:13" ht="10.5">
      <c r="A10" s="23" t="s">
        <v>12</v>
      </c>
      <c r="B10" s="36" t="s">
        <v>96</v>
      </c>
      <c r="C10" s="24">
        <v>9</v>
      </c>
      <c r="D10" s="24">
        <v>11</v>
      </c>
      <c r="E10" s="24">
        <v>1</v>
      </c>
      <c r="F10" s="24">
        <v>2</v>
      </c>
      <c r="G10" s="24">
        <v>4</v>
      </c>
      <c r="H10" s="24">
        <v>3</v>
      </c>
      <c r="I10" s="24">
        <v>4</v>
      </c>
      <c r="J10" s="24">
        <v>1</v>
      </c>
      <c r="K10" s="24">
        <v>0</v>
      </c>
      <c r="L10" s="25">
        <v>19</v>
      </c>
      <c r="M10" s="29">
        <f t="shared" si="0"/>
        <v>26</v>
      </c>
    </row>
    <row r="11" spans="1:13" ht="10.5">
      <c r="A11" s="14" t="s">
        <v>13</v>
      </c>
      <c r="B11" s="35" t="s">
        <v>91</v>
      </c>
      <c r="C11" s="6">
        <v>2</v>
      </c>
      <c r="D11" s="6">
        <v>5</v>
      </c>
      <c r="E11" s="6">
        <v>0</v>
      </c>
      <c r="F11" s="6">
        <v>0</v>
      </c>
      <c r="G11" s="6">
        <v>3</v>
      </c>
      <c r="H11" s="6">
        <v>1</v>
      </c>
      <c r="I11" s="6">
        <v>2</v>
      </c>
      <c r="J11" s="6">
        <v>0</v>
      </c>
      <c r="K11" s="6">
        <v>1</v>
      </c>
      <c r="L11" s="7">
        <v>4</v>
      </c>
      <c r="M11" s="29">
        <f>SUM(L11+G11+H11+I11+K11-J11-(D11-C11)-(F11-E11))</f>
        <v>8</v>
      </c>
    </row>
    <row r="12" spans="1:13" ht="10.5">
      <c r="A12" s="23" t="s">
        <v>14</v>
      </c>
      <c r="B12" s="36" t="s">
        <v>86</v>
      </c>
      <c r="C12" s="24">
        <v>7</v>
      </c>
      <c r="D12" s="24">
        <v>10</v>
      </c>
      <c r="E12" s="24">
        <v>1</v>
      </c>
      <c r="F12" s="24">
        <v>2</v>
      </c>
      <c r="G12" s="24">
        <v>2</v>
      </c>
      <c r="H12" s="24">
        <v>1</v>
      </c>
      <c r="I12" s="24">
        <v>4</v>
      </c>
      <c r="J12" s="24">
        <v>0</v>
      </c>
      <c r="K12" s="24">
        <v>1</v>
      </c>
      <c r="L12" s="25">
        <v>15</v>
      </c>
      <c r="M12" s="28">
        <f>SUM(L12+G12+H12+I12+K12-J12-(D12-C12)-(F12-E12))</f>
        <v>19</v>
      </c>
    </row>
    <row r="13" spans="1:13" ht="10.5">
      <c r="A13" s="14" t="s">
        <v>15</v>
      </c>
      <c r="B13" s="35" t="s">
        <v>72</v>
      </c>
      <c r="C13" s="6">
        <v>2</v>
      </c>
      <c r="D13" s="6">
        <v>5</v>
      </c>
      <c r="E13" s="6">
        <v>3</v>
      </c>
      <c r="F13" s="6">
        <v>3</v>
      </c>
      <c r="G13" s="6">
        <v>3</v>
      </c>
      <c r="H13" s="6">
        <v>4</v>
      </c>
      <c r="I13" s="6">
        <v>1</v>
      </c>
      <c r="J13" s="6">
        <v>0</v>
      </c>
      <c r="K13" s="6">
        <v>0</v>
      </c>
      <c r="L13" s="7">
        <v>7</v>
      </c>
      <c r="M13" s="28">
        <f>SUM(L13+G13+H13+I13+K13-J13-(D13-C13)-(F13-E13))</f>
        <v>12</v>
      </c>
    </row>
    <row r="14" spans="1:13" ht="10.5">
      <c r="A14" s="23" t="s">
        <v>16</v>
      </c>
      <c r="B14" s="36" t="s">
        <v>69</v>
      </c>
      <c r="C14" s="24">
        <v>4</v>
      </c>
      <c r="D14" s="24">
        <v>5</v>
      </c>
      <c r="E14" s="24">
        <v>3</v>
      </c>
      <c r="F14" s="24">
        <v>3</v>
      </c>
      <c r="G14" s="24">
        <v>0</v>
      </c>
      <c r="H14" s="24">
        <v>1</v>
      </c>
      <c r="I14" s="24">
        <v>1</v>
      </c>
      <c r="J14" s="24">
        <v>0</v>
      </c>
      <c r="K14" s="24">
        <v>0</v>
      </c>
      <c r="L14" s="25">
        <v>11</v>
      </c>
      <c r="M14" s="28">
        <f t="shared" si="0"/>
        <v>12</v>
      </c>
    </row>
    <row r="15" spans="1:13" ht="10.5">
      <c r="A15" s="14" t="s">
        <v>17</v>
      </c>
      <c r="B15" s="35" t="s">
        <v>85</v>
      </c>
      <c r="C15" s="6">
        <v>3</v>
      </c>
      <c r="D15" s="6">
        <v>6</v>
      </c>
      <c r="E15" s="6">
        <v>5</v>
      </c>
      <c r="F15" s="6">
        <v>6</v>
      </c>
      <c r="G15" s="6">
        <v>2</v>
      </c>
      <c r="H15" s="6">
        <v>0</v>
      </c>
      <c r="I15" s="6">
        <v>2</v>
      </c>
      <c r="J15" s="6">
        <v>2</v>
      </c>
      <c r="K15" s="6">
        <v>0</v>
      </c>
      <c r="L15" s="7">
        <v>11</v>
      </c>
      <c r="M15" s="28">
        <f t="shared" si="0"/>
        <v>9</v>
      </c>
    </row>
    <row r="16" spans="1:13" ht="10.5">
      <c r="A16" s="23" t="s">
        <v>18</v>
      </c>
      <c r="B16" s="36" t="s">
        <v>73</v>
      </c>
      <c r="C16" s="24">
        <v>9</v>
      </c>
      <c r="D16" s="24">
        <v>14</v>
      </c>
      <c r="E16" s="24">
        <v>3</v>
      </c>
      <c r="F16" s="24">
        <v>3</v>
      </c>
      <c r="G16" s="24">
        <v>6</v>
      </c>
      <c r="H16" s="24">
        <v>1</v>
      </c>
      <c r="I16" s="24">
        <v>0</v>
      </c>
      <c r="J16" s="24">
        <v>0</v>
      </c>
      <c r="K16" s="24">
        <v>0</v>
      </c>
      <c r="L16" s="25">
        <v>21</v>
      </c>
      <c r="M16" s="28">
        <f t="shared" si="0"/>
        <v>23</v>
      </c>
    </row>
    <row r="17" spans="1:13" ht="10.5">
      <c r="A17" s="14" t="s">
        <v>19</v>
      </c>
      <c r="B17" s="35" t="s">
        <v>91</v>
      </c>
      <c r="C17" s="6">
        <v>4</v>
      </c>
      <c r="D17" s="6">
        <v>4</v>
      </c>
      <c r="E17" s="6">
        <v>3</v>
      </c>
      <c r="F17" s="6">
        <v>4</v>
      </c>
      <c r="G17" s="6">
        <v>5</v>
      </c>
      <c r="H17" s="6">
        <v>3</v>
      </c>
      <c r="I17" s="6">
        <v>0</v>
      </c>
      <c r="J17" s="6">
        <v>0</v>
      </c>
      <c r="K17" s="6">
        <v>0</v>
      </c>
      <c r="L17" s="7">
        <v>11</v>
      </c>
      <c r="M17" s="28">
        <f t="shared" si="0"/>
        <v>18</v>
      </c>
    </row>
    <row r="18" spans="1:13" ht="10.5">
      <c r="A18" s="23" t="s">
        <v>20</v>
      </c>
      <c r="B18" s="36" t="s">
        <v>71</v>
      </c>
      <c r="C18" s="24">
        <v>2</v>
      </c>
      <c r="D18" s="24">
        <v>3</v>
      </c>
      <c r="E18" s="24">
        <v>1</v>
      </c>
      <c r="F18" s="24">
        <v>2</v>
      </c>
      <c r="G18" s="24">
        <v>3</v>
      </c>
      <c r="H18" s="24">
        <v>0</v>
      </c>
      <c r="I18" s="24">
        <v>0</v>
      </c>
      <c r="J18" s="24">
        <v>1</v>
      </c>
      <c r="K18" s="24">
        <v>0</v>
      </c>
      <c r="L18" s="25">
        <v>5</v>
      </c>
      <c r="M18" s="28">
        <f t="shared" si="0"/>
        <v>5</v>
      </c>
    </row>
    <row r="19" spans="1:13" ht="10.5">
      <c r="A19" s="14" t="s">
        <v>21</v>
      </c>
      <c r="B19" s="35" t="s">
        <v>94</v>
      </c>
      <c r="C19" s="6">
        <v>5</v>
      </c>
      <c r="D19" s="6">
        <v>9</v>
      </c>
      <c r="E19" s="6">
        <v>2</v>
      </c>
      <c r="F19" s="6">
        <v>2</v>
      </c>
      <c r="G19" s="6">
        <v>3</v>
      </c>
      <c r="H19" s="6">
        <v>2</v>
      </c>
      <c r="I19" s="6">
        <v>1</v>
      </c>
      <c r="J19" s="6">
        <v>2</v>
      </c>
      <c r="K19" s="6">
        <v>1</v>
      </c>
      <c r="L19" s="7">
        <v>12</v>
      </c>
      <c r="M19" s="28">
        <f t="shared" si="0"/>
        <v>13</v>
      </c>
    </row>
    <row r="20" spans="1:13" ht="10.5">
      <c r="A20" s="23" t="s">
        <v>22</v>
      </c>
      <c r="B20" s="36" t="s">
        <v>97</v>
      </c>
      <c r="C20" s="24">
        <v>2</v>
      </c>
      <c r="D20" s="24">
        <v>7</v>
      </c>
      <c r="E20" s="24">
        <v>4</v>
      </c>
      <c r="F20" s="24">
        <v>6</v>
      </c>
      <c r="G20" s="24">
        <v>6</v>
      </c>
      <c r="H20" s="24">
        <v>3</v>
      </c>
      <c r="I20" s="24">
        <v>2</v>
      </c>
      <c r="J20" s="24">
        <v>0</v>
      </c>
      <c r="K20" s="24">
        <v>0</v>
      </c>
      <c r="L20" s="25">
        <v>8</v>
      </c>
      <c r="M20" s="28">
        <f t="shared" si="0"/>
        <v>12</v>
      </c>
    </row>
    <row r="21" spans="1:13" ht="10.5">
      <c r="A21" s="14" t="s">
        <v>23</v>
      </c>
      <c r="B21" s="35" t="s">
        <v>87</v>
      </c>
      <c r="C21" s="6">
        <v>2</v>
      </c>
      <c r="D21" s="6">
        <v>3</v>
      </c>
      <c r="E21" s="6">
        <v>0</v>
      </c>
      <c r="F21" s="6">
        <v>0</v>
      </c>
      <c r="G21" s="6">
        <v>4</v>
      </c>
      <c r="H21" s="6">
        <v>2</v>
      </c>
      <c r="I21" s="6">
        <v>1</v>
      </c>
      <c r="J21" s="6">
        <v>0</v>
      </c>
      <c r="K21" s="6">
        <v>0</v>
      </c>
      <c r="L21" s="7">
        <v>4</v>
      </c>
      <c r="M21" s="29">
        <f t="shared" si="0"/>
        <v>10</v>
      </c>
    </row>
    <row r="22" spans="1:13" ht="10.5">
      <c r="A22" s="23" t="s">
        <v>24</v>
      </c>
      <c r="B22" s="36" t="s">
        <v>74</v>
      </c>
      <c r="C22" s="24">
        <v>4</v>
      </c>
      <c r="D22" s="24">
        <v>7</v>
      </c>
      <c r="E22" s="24">
        <v>2</v>
      </c>
      <c r="F22" s="24">
        <v>3</v>
      </c>
      <c r="G22" s="24">
        <v>4</v>
      </c>
      <c r="H22" s="24">
        <v>3</v>
      </c>
      <c r="I22" s="24">
        <v>2</v>
      </c>
      <c r="J22" s="24">
        <v>0</v>
      </c>
      <c r="K22" s="24">
        <v>2</v>
      </c>
      <c r="L22" s="25">
        <v>10</v>
      </c>
      <c r="M22" s="28">
        <f t="shared" si="0"/>
        <v>17</v>
      </c>
    </row>
    <row r="23" spans="1:13" ht="10.5">
      <c r="A23" s="14" t="s">
        <v>25</v>
      </c>
      <c r="B23" s="35" t="s">
        <v>76</v>
      </c>
      <c r="C23" s="6">
        <v>7</v>
      </c>
      <c r="D23" s="6">
        <v>11</v>
      </c>
      <c r="E23" s="6">
        <v>2</v>
      </c>
      <c r="F23" s="6">
        <v>3</v>
      </c>
      <c r="G23" s="6">
        <v>3</v>
      </c>
      <c r="H23" s="6">
        <v>3</v>
      </c>
      <c r="I23" s="6">
        <v>5</v>
      </c>
      <c r="J23" s="6">
        <v>2</v>
      </c>
      <c r="K23" s="6">
        <v>1</v>
      </c>
      <c r="L23" s="7">
        <v>16</v>
      </c>
      <c r="M23" s="29">
        <f t="shared" si="0"/>
        <v>21</v>
      </c>
    </row>
    <row r="24" spans="1:13" ht="10.5">
      <c r="A24" s="23" t="s">
        <v>26</v>
      </c>
      <c r="B24" s="36" t="s">
        <v>97</v>
      </c>
      <c r="C24" s="93"/>
      <c r="D24" s="94"/>
      <c r="E24" s="94"/>
      <c r="F24" s="94"/>
      <c r="G24" s="94"/>
      <c r="H24" s="94"/>
      <c r="I24" s="94"/>
      <c r="J24" s="94"/>
      <c r="K24" s="94"/>
      <c r="L24" s="95"/>
      <c r="M24" s="28" t="s">
        <v>63</v>
      </c>
    </row>
    <row r="25" spans="1:13" ht="10.5">
      <c r="A25" s="14" t="s">
        <v>27</v>
      </c>
      <c r="B25" s="35" t="s">
        <v>80</v>
      </c>
      <c r="C25" s="6">
        <v>7</v>
      </c>
      <c r="D25" s="6">
        <v>11</v>
      </c>
      <c r="E25" s="6">
        <v>2</v>
      </c>
      <c r="F25" s="6">
        <v>2</v>
      </c>
      <c r="G25" s="6">
        <v>2</v>
      </c>
      <c r="H25" s="6">
        <v>0</v>
      </c>
      <c r="I25" s="6">
        <v>1</v>
      </c>
      <c r="J25" s="6">
        <v>2</v>
      </c>
      <c r="K25" s="6">
        <v>0</v>
      </c>
      <c r="L25" s="7">
        <v>16</v>
      </c>
      <c r="M25" s="29">
        <f t="shared" si="0"/>
        <v>13</v>
      </c>
    </row>
    <row r="26" spans="1:13" ht="10.5">
      <c r="A26" s="23" t="s">
        <v>28</v>
      </c>
      <c r="B26" s="36" t="s">
        <v>94</v>
      </c>
      <c r="C26" s="24">
        <v>4</v>
      </c>
      <c r="D26" s="24">
        <v>12</v>
      </c>
      <c r="E26" s="24">
        <v>2</v>
      </c>
      <c r="F26" s="24">
        <v>3</v>
      </c>
      <c r="G26" s="24">
        <v>2</v>
      </c>
      <c r="H26" s="24">
        <v>1</v>
      </c>
      <c r="I26" s="24">
        <v>2</v>
      </c>
      <c r="J26" s="24">
        <v>1</v>
      </c>
      <c r="K26" s="24">
        <v>0</v>
      </c>
      <c r="L26" s="25">
        <v>10</v>
      </c>
      <c r="M26" s="28">
        <f t="shared" si="0"/>
        <v>5</v>
      </c>
    </row>
    <row r="27" spans="1:13" ht="10.5">
      <c r="A27" s="14" t="s">
        <v>29</v>
      </c>
      <c r="B27" s="35" t="s">
        <v>98</v>
      </c>
      <c r="C27" s="6">
        <v>2</v>
      </c>
      <c r="D27" s="6">
        <v>4</v>
      </c>
      <c r="E27" s="6">
        <v>3</v>
      </c>
      <c r="F27" s="6">
        <v>4</v>
      </c>
      <c r="G27" s="6">
        <v>3</v>
      </c>
      <c r="H27" s="6">
        <v>3</v>
      </c>
      <c r="I27" s="6">
        <v>1</v>
      </c>
      <c r="J27" s="6">
        <v>2</v>
      </c>
      <c r="K27" s="6">
        <v>0</v>
      </c>
      <c r="L27" s="7">
        <v>7</v>
      </c>
      <c r="M27" s="28">
        <f t="shared" si="0"/>
        <v>9</v>
      </c>
    </row>
    <row r="28" spans="1:13" ht="10.5">
      <c r="A28" s="23" t="s">
        <v>30</v>
      </c>
      <c r="B28" s="36" t="s">
        <v>99</v>
      </c>
      <c r="C28" s="24">
        <v>7</v>
      </c>
      <c r="D28" s="24">
        <v>11</v>
      </c>
      <c r="E28" s="24">
        <v>1</v>
      </c>
      <c r="F28" s="24">
        <v>2</v>
      </c>
      <c r="G28" s="24">
        <v>4</v>
      </c>
      <c r="H28" s="24">
        <v>1</v>
      </c>
      <c r="I28" s="24">
        <v>0</v>
      </c>
      <c r="J28" s="24">
        <v>1</v>
      </c>
      <c r="K28" s="24">
        <v>0</v>
      </c>
      <c r="L28" s="25">
        <v>15</v>
      </c>
      <c r="M28" s="28">
        <f t="shared" si="0"/>
        <v>14</v>
      </c>
    </row>
    <row r="29" spans="1:13" ht="10.5">
      <c r="A29" s="14" t="s">
        <v>31</v>
      </c>
      <c r="B29" s="35" t="s">
        <v>86</v>
      </c>
      <c r="C29" s="6">
        <v>5</v>
      </c>
      <c r="D29" s="6">
        <v>8</v>
      </c>
      <c r="E29" s="6">
        <v>4</v>
      </c>
      <c r="F29" s="6">
        <v>4</v>
      </c>
      <c r="G29" s="6">
        <v>2</v>
      </c>
      <c r="H29" s="6">
        <v>0</v>
      </c>
      <c r="I29" s="6">
        <v>1</v>
      </c>
      <c r="J29" s="6">
        <v>1</v>
      </c>
      <c r="K29" s="6">
        <v>0</v>
      </c>
      <c r="L29" s="7">
        <v>15</v>
      </c>
      <c r="M29" s="28">
        <f t="shared" si="0"/>
        <v>14</v>
      </c>
    </row>
    <row r="30" spans="1:13" ht="10.5">
      <c r="A30" s="23" t="s">
        <v>32</v>
      </c>
      <c r="B30" s="36" t="s">
        <v>98</v>
      </c>
      <c r="C30" s="24">
        <v>7</v>
      </c>
      <c r="D30" s="24">
        <v>11</v>
      </c>
      <c r="E30" s="24">
        <v>0</v>
      </c>
      <c r="F30" s="24">
        <v>0</v>
      </c>
      <c r="G30" s="24">
        <v>8</v>
      </c>
      <c r="H30" s="24">
        <v>1</v>
      </c>
      <c r="I30" s="24">
        <v>1</v>
      </c>
      <c r="J30" s="24">
        <v>0</v>
      </c>
      <c r="K30" s="24">
        <v>0</v>
      </c>
      <c r="L30" s="25">
        <v>16</v>
      </c>
      <c r="M30" s="28">
        <f t="shared" si="0"/>
        <v>22</v>
      </c>
    </row>
    <row r="31" spans="1:13" ht="10.5">
      <c r="A31" s="14" t="s">
        <v>33</v>
      </c>
      <c r="B31" s="35" t="s">
        <v>71</v>
      </c>
      <c r="C31" s="6">
        <v>3</v>
      </c>
      <c r="D31" s="6">
        <v>5</v>
      </c>
      <c r="E31" s="6">
        <v>2</v>
      </c>
      <c r="F31" s="6">
        <v>2</v>
      </c>
      <c r="G31" s="6">
        <v>2</v>
      </c>
      <c r="H31" s="6">
        <v>3</v>
      </c>
      <c r="I31" s="6">
        <v>1</v>
      </c>
      <c r="J31" s="6">
        <v>1</v>
      </c>
      <c r="K31" s="6">
        <v>1</v>
      </c>
      <c r="L31" s="7">
        <v>8</v>
      </c>
      <c r="M31" s="28">
        <f t="shared" si="0"/>
        <v>12</v>
      </c>
    </row>
    <row r="32" spans="1:13" ht="10.5">
      <c r="A32" s="23" t="s">
        <v>34</v>
      </c>
      <c r="B32" s="36" t="s">
        <v>75</v>
      </c>
      <c r="C32" s="24">
        <v>3</v>
      </c>
      <c r="D32" s="24">
        <v>6</v>
      </c>
      <c r="E32" s="24">
        <v>8</v>
      </c>
      <c r="F32" s="24">
        <v>11</v>
      </c>
      <c r="G32" s="24">
        <v>4</v>
      </c>
      <c r="H32" s="24">
        <v>1</v>
      </c>
      <c r="I32" s="24">
        <v>0</v>
      </c>
      <c r="J32" s="24">
        <v>0</v>
      </c>
      <c r="K32" s="24">
        <v>0</v>
      </c>
      <c r="L32" s="25">
        <v>14</v>
      </c>
      <c r="M32" s="28">
        <f t="shared" si="0"/>
        <v>13</v>
      </c>
    </row>
    <row r="33" spans="1:13" ht="10.5">
      <c r="A33" s="14" t="s">
        <v>35</v>
      </c>
      <c r="B33" s="35" t="s">
        <v>72</v>
      </c>
      <c r="C33" s="6">
        <v>5</v>
      </c>
      <c r="D33" s="6">
        <v>8</v>
      </c>
      <c r="E33" s="6">
        <v>0</v>
      </c>
      <c r="F33" s="6">
        <v>0</v>
      </c>
      <c r="G33" s="6">
        <v>2</v>
      </c>
      <c r="H33" s="6">
        <v>1</v>
      </c>
      <c r="I33" s="6">
        <v>1</v>
      </c>
      <c r="J33" s="6">
        <v>0</v>
      </c>
      <c r="K33" s="6">
        <v>0</v>
      </c>
      <c r="L33" s="7">
        <v>10</v>
      </c>
      <c r="M33" s="28">
        <f t="shared" si="0"/>
        <v>11</v>
      </c>
    </row>
    <row r="34" spans="1:13" ht="10.5">
      <c r="A34" s="23" t="s">
        <v>36</v>
      </c>
      <c r="B34" s="36" t="s">
        <v>95</v>
      </c>
      <c r="C34" s="24">
        <v>3</v>
      </c>
      <c r="D34" s="24">
        <v>5</v>
      </c>
      <c r="E34" s="24">
        <v>0</v>
      </c>
      <c r="F34" s="24">
        <v>0</v>
      </c>
      <c r="G34" s="24">
        <v>2</v>
      </c>
      <c r="H34" s="24">
        <v>1</v>
      </c>
      <c r="I34" s="24">
        <v>0</v>
      </c>
      <c r="J34" s="24">
        <v>2</v>
      </c>
      <c r="K34" s="24">
        <v>2</v>
      </c>
      <c r="L34" s="25">
        <v>6</v>
      </c>
      <c r="M34" s="28">
        <f t="shared" si="0"/>
        <v>7</v>
      </c>
    </row>
    <row r="35" spans="1:13" ht="10.5">
      <c r="A35" s="14" t="s">
        <v>37</v>
      </c>
      <c r="B35" s="35" t="s">
        <v>92</v>
      </c>
      <c r="C35" s="6">
        <v>5</v>
      </c>
      <c r="D35" s="6">
        <v>9</v>
      </c>
      <c r="E35" s="6">
        <v>2</v>
      </c>
      <c r="F35" s="6">
        <v>5</v>
      </c>
      <c r="G35" s="6">
        <v>0</v>
      </c>
      <c r="H35" s="6">
        <v>2</v>
      </c>
      <c r="I35" s="6">
        <v>1</v>
      </c>
      <c r="J35" s="6">
        <v>0</v>
      </c>
      <c r="K35" s="6">
        <v>0</v>
      </c>
      <c r="L35" s="7">
        <v>12</v>
      </c>
      <c r="M35" s="29">
        <f t="shared" si="0"/>
        <v>8</v>
      </c>
    </row>
    <row r="36" spans="1:13" ht="10.5">
      <c r="A36" s="23" t="s">
        <v>38</v>
      </c>
      <c r="B36" s="36" t="s">
        <v>81</v>
      </c>
      <c r="C36" s="24">
        <v>6</v>
      </c>
      <c r="D36" s="24">
        <v>9</v>
      </c>
      <c r="E36" s="24">
        <v>3</v>
      </c>
      <c r="F36" s="24">
        <v>4</v>
      </c>
      <c r="G36" s="24">
        <v>4</v>
      </c>
      <c r="H36" s="24">
        <v>2</v>
      </c>
      <c r="I36" s="24">
        <v>4</v>
      </c>
      <c r="J36" s="24">
        <v>4</v>
      </c>
      <c r="K36" s="24">
        <v>0</v>
      </c>
      <c r="L36" s="25">
        <v>16</v>
      </c>
      <c r="M36" s="28">
        <f t="shared" si="0"/>
        <v>18</v>
      </c>
    </row>
    <row r="37" spans="1:13" ht="10.5">
      <c r="A37" s="14" t="s">
        <v>39</v>
      </c>
      <c r="B37" s="35" t="s">
        <v>94</v>
      </c>
      <c r="C37" s="90"/>
      <c r="D37" s="91"/>
      <c r="E37" s="91"/>
      <c r="F37" s="91"/>
      <c r="G37" s="91"/>
      <c r="H37" s="91"/>
      <c r="I37" s="91"/>
      <c r="J37" s="91"/>
      <c r="K37" s="91"/>
      <c r="L37" s="92"/>
      <c r="M37" s="28" t="s">
        <v>63</v>
      </c>
    </row>
    <row r="38" spans="1:13" ht="11.25" thickBot="1">
      <c r="A38" s="23" t="s">
        <v>40</v>
      </c>
      <c r="B38" s="36" t="s">
        <v>93</v>
      </c>
      <c r="C38" s="93"/>
      <c r="D38" s="94"/>
      <c r="E38" s="94"/>
      <c r="F38" s="94"/>
      <c r="G38" s="94"/>
      <c r="H38" s="94"/>
      <c r="I38" s="94"/>
      <c r="J38" s="94"/>
      <c r="K38" s="94"/>
      <c r="L38" s="95"/>
      <c r="M38" s="28" t="s">
        <v>63</v>
      </c>
    </row>
    <row r="39" spans="1:13" ht="11.25" thickBot="1">
      <c r="A39" s="15" t="s">
        <v>41</v>
      </c>
      <c r="B39" s="16">
        <v>27</v>
      </c>
      <c r="C39" s="15">
        <f aca="true" t="shared" si="1" ref="C39:M39">SUM(C9:C38)</f>
        <v>124</v>
      </c>
      <c r="D39" s="15">
        <f t="shared" si="1"/>
        <v>212</v>
      </c>
      <c r="E39" s="15">
        <f t="shared" si="1"/>
        <v>60</v>
      </c>
      <c r="F39" s="15">
        <f t="shared" si="1"/>
        <v>79</v>
      </c>
      <c r="G39" s="15">
        <f t="shared" si="1"/>
        <v>88</v>
      </c>
      <c r="H39" s="15">
        <f t="shared" si="1"/>
        <v>45</v>
      </c>
      <c r="I39" s="15">
        <f t="shared" si="1"/>
        <v>38</v>
      </c>
      <c r="J39" s="15">
        <f t="shared" si="1"/>
        <v>25</v>
      </c>
      <c r="K39" s="15">
        <f t="shared" si="1"/>
        <v>9</v>
      </c>
      <c r="L39" s="26">
        <f t="shared" si="1"/>
        <v>312</v>
      </c>
      <c r="M39" s="18">
        <f t="shared" si="1"/>
        <v>360</v>
      </c>
    </row>
    <row r="40" spans="1:13" ht="11.25" thickBot="1">
      <c r="A40" s="22" t="s">
        <v>42</v>
      </c>
      <c r="B40" s="19"/>
      <c r="C40" s="77">
        <f>SUM(C39/D39)</f>
        <v>0.5849056603773585</v>
      </c>
      <c r="D40" s="78"/>
      <c r="E40" s="77">
        <f>SUM(E39/F39)</f>
        <v>0.759493670886076</v>
      </c>
      <c r="F40" s="78"/>
      <c r="G40" s="20">
        <f>SUM(G39/B39)</f>
        <v>3.259259259259259</v>
      </c>
      <c r="H40" s="20">
        <f>SUM(H39/B39)</f>
        <v>1.6666666666666667</v>
      </c>
      <c r="I40" s="42">
        <f>SUM(I39/B39)</f>
        <v>1.4074074074074074</v>
      </c>
      <c r="J40" s="42">
        <f>SUM(J39/B39)</f>
        <v>0.9259259259259259</v>
      </c>
      <c r="K40" s="42">
        <f>SUM(K39/B39)</f>
        <v>0.3333333333333333</v>
      </c>
      <c r="L40" s="21">
        <f>SUM(L39/B39)</f>
        <v>11.555555555555555</v>
      </c>
      <c r="M40" s="43">
        <f>SUM(M39/B39)</f>
        <v>13.333333333333334</v>
      </c>
    </row>
  </sheetData>
  <mergeCells count="8">
    <mergeCell ref="C40:D40"/>
    <mergeCell ref="E40:F40"/>
    <mergeCell ref="C1:M6"/>
    <mergeCell ref="A7:E7"/>
    <mergeCell ref="F7:M7"/>
    <mergeCell ref="C24:L24"/>
    <mergeCell ref="C37:L37"/>
    <mergeCell ref="C38:L38"/>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dc:creator>
  <cp:keywords/>
  <dc:description/>
  <cp:lastModifiedBy>Ivan</cp:lastModifiedBy>
  <dcterms:created xsi:type="dcterms:W3CDTF">2004-09-20T15:15:04Z</dcterms:created>
  <dcterms:modified xsi:type="dcterms:W3CDTF">2008-07-04T13:57:02Z</dcterms:modified>
  <cp:category/>
  <cp:version/>
  <cp:contentType/>
  <cp:contentStatus/>
</cp:coreProperties>
</file>