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91" windowWidth="12120" windowHeight="8700" activeTab="0"/>
  </bookViews>
  <sheets>
    <sheet name="Total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<sst xmlns="http://schemas.openxmlformats.org/spreadsheetml/2006/main" count="149" uniqueCount="33">
  <si>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</si>
  <si>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</si>
  <si>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</si>
  <si>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</si>
  <si>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</si>
  <si>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</si>
  <si>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</si>
  <si>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</si>
  <si>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</si>
  <si>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</si>
  <si>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</si>
  <si>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</si>
  <si>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</si>
  <si>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</si>
  <si>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</si>
  <si>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</si>
  <si>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</si>
  <si>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</si>
  <si>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</si>
  <si>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</si>
  <si>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</si>
  <si>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</si>
  <si>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</si>
  <si>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</si>
  <si>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</si>
  <si>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</si>
  <si>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</si>
  <si>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</si>
  <si>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TOTALE</t>
  </si>
  <si>
    <t>GOL CASA</t>
  </si>
  <si>
    <t>GOL FUORI</t>
  </si>
  <si>
    <t>PUNTI CASA</t>
  </si>
  <si>
    <t>PUNTI FUORI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</si>
</sst>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0.000%"/>
    <numFmt numFmtId="179" formatCode="0.000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23.75"/>
      <name val="Arial"/>
      <family val="0"/>
    </font>
    <font>
      <sz val="2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Totali squadra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2135"/>
          <c:w val="0.74975"/>
          <c:h val="0.75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Totali!$A$8</c:f>
              <c:strCache>
                <c:ptCount val="1"/>
                <c:pt idx="0">
                  <c:v>AS Wario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Totali!$AD$1</c:f>
              <c:strCache/>
            </c:strRef>
          </c:cat>
          <c:val>
            <c:numRef>
              <c:f>Totali!$AD$8</c:f>
              <c:numCache/>
            </c:numRef>
          </c:val>
          <c:shape val="box"/>
        </c:ser>
        <c:ser>
          <c:idx val="3"/>
          <c:order val="1"/>
          <c:tx>
            <c:strRef>
              <c:f>Totali!$A$7</c:f>
              <c:strCache>
                <c:ptCount val="1"/>
                <c:pt idx="0">
                  <c:v>El Gato Diaz F.C.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Totali!$AD$1</c:f>
              <c:strCache/>
            </c:strRef>
          </c:cat>
          <c:val>
            <c:numRef>
              <c:f>Totali!$AD$7</c:f>
              <c:numCache/>
            </c:numRef>
          </c:val>
          <c:shape val="box"/>
        </c:ser>
        <c:ser>
          <c:idx val="2"/>
          <c:order val="2"/>
          <c:tx>
            <c:strRef>
              <c:f>Totali!$A$2</c:f>
              <c:strCache>
                <c:ptCount val="1"/>
                <c:pt idx="0">
                  <c:v>Havana Club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Totali!$AD$1</c:f>
              <c:strCache/>
            </c:strRef>
          </c:cat>
          <c:val>
            <c:numRef>
              <c:f>Totali!$AD$2</c:f>
              <c:numCache/>
            </c:numRef>
          </c:val>
          <c:shape val="box"/>
        </c:ser>
        <c:ser>
          <c:idx val="0"/>
          <c:order val="3"/>
          <c:tx>
            <c:strRef>
              <c:f>Totali!$A$9</c:f>
              <c:strCache>
                <c:ptCount val="1"/>
                <c:pt idx="0">
                  <c:v>Chacarita Juniors M.T.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Totali!$AD$1</c:f>
              <c:strCache/>
            </c:strRef>
          </c:cat>
          <c:val>
            <c:numRef>
              <c:f>Totali!$AD$9</c:f>
              <c:numCache/>
            </c:numRef>
          </c:val>
          <c:shape val="box"/>
        </c:ser>
        <c:ser>
          <c:idx val="7"/>
          <c:order val="4"/>
          <c:tx>
            <c:strRef>
              <c:f>Totali!$A$5</c:f>
              <c:strCache>
                <c:ptCount val="1"/>
                <c:pt idx="0">
                  <c:v>Clockwork O.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Totali!$AD$1</c:f>
              <c:strCache/>
            </c:strRef>
          </c:cat>
          <c:val>
            <c:numRef>
              <c:f>Totali!$AD$5</c:f>
              <c:numCache/>
            </c:numRef>
          </c:val>
          <c:shape val="box"/>
        </c:ser>
        <c:ser>
          <c:idx val="6"/>
          <c:order val="5"/>
          <c:tx>
            <c:strRef>
              <c:f>Totali!$A$3</c:f>
              <c:strCache>
                <c:ptCount val="1"/>
                <c:pt idx="0">
                  <c:v>Dream Team "O.C."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Totali!$AD$1</c:f>
              <c:strCache/>
            </c:strRef>
          </c:cat>
          <c:val>
            <c:numRef>
              <c:f>Totali!$AD$3</c:f>
              <c:numCache/>
            </c:numRef>
          </c:val>
          <c:shape val="box"/>
        </c:ser>
        <c:ser>
          <c:idx val="5"/>
          <c:order val="6"/>
          <c:tx>
            <c:strRef>
              <c:f>Totali!$A$4</c:f>
              <c:strCache>
                <c:ptCount val="1"/>
                <c:pt idx="0">
                  <c:v>Gli Angeli della Karestia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Totali!$AD$1</c:f>
              <c:strCache/>
            </c:strRef>
          </c:cat>
          <c:val>
            <c:numRef>
              <c:f>Totali!$AD$4</c:f>
              <c:numCache/>
            </c:numRef>
          </c:val>
          <c:shape val="box"/>
        </c:ser>
        <c:ser>
          <c:idx val="4"/>
          <c:order val="7"/>
          <c:tx>
            <c:strRef>
              <c:f>Totali!$A$6</c:f>
              <c:strCache>
                <c:ptCount val="1"/>
                <c:pt idx="0">
                  <c:v>La Compagnia dei Celestini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Totali!$AD$1</c:f>
              <c:strCache/>
            </c:strRef>
          </c:cat>
          <c:val>
            <c:numRef>
              <c:f>Totali!$AD$6</c:f>
              <c:numCache/>
            </c:numRef>
          </c:val>
          <c:shape val="box"/>
        </c:ser>
        <c:shape val="box"/>
        <c:axId val="28305983"/>
        <c:axId val="53427256"/>
      </c:bar3DChart>
      <c:catAx>
        <c:axId val="28305983"/>
        <c:scaling>
          <c:orientation val="minMax"/>
        </c:scaling>
        <c:axPos val="b"/>
        <c:delete val="1"/>
        <c:majorTickMark val="out"/>
        <c:minorTickMark val="none"/>
        <c:tickLblPos val="low"/>
        <c:crossAx val="53427256"/>
        <c:crosses val="autoZero"/>
        <c:auto val="1"/>
        <c:lblOffset val="100"/>
        <c:noMultiLvlLbl val="0"/>
      </c:catAx>
      <c:valAx>
        <c:axId val="53427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05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Totali squadra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2135"/>
          <c:w val="0.74975"/>
          <c:h val="0.759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'[1]Totali'!$A$8</c:f>
              <c:strCache>
                <c:ptCount val="1"/>
                <c:pt idx="0">
                  <c:v>AS Wario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'[1]Totali'!$AD$1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'[1]Totali'!$AD$8</c:f>
              <c:numCache>
                <c:ptCount val="1"/>
                <c:pt idx="0">
                  <c:v>672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'[1]Totali'!$A$7</c:f>
              <c:strCache>
                <c:ptCount val="1"/>
                <c:pt idx="0">
                  <c:v>El Gato Diaz F.C.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'[1]Totali'!$AD$1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'[1]Totali'!$AD$7</c:f>
              <c:numCache>
                <c:ptCount val="1"/>
                <c:pt idx="0">
                  <c:v>666.5</c:v>
                </c:pt>
              </c:numCache>
            </c:numRef>
          </c:val>
          <c:shape val="box"/>
        </c:ser>
        <c:ser>
          <c:idx val="6"/>
          <c:order val="2"/>
          <c:tx>
            <c:strRef>
              <c:f>'[1]Totali'!$A$3</c:f>
              <c:strCache>
                <c:ptCount val="1"/>
                <c:pt idx="0">
                  <c:v>Dream Team "O.C."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'[1]Totali'!$AD$1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'[1]Totali'!$AD$3</c:f>
              <c:numCache>
                <c:ptCount val="1"/>
                <c:pt idx="0">
                  <c:v>661.5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'[1]Totali'!$A$6</c:f>
              <c:strCache>
                <c:ptCount val="1"/>
                <c:pt idx="0">
                  <c:v>La Compagnia dei Celestini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'[1]Totali'!$AD$1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'[1]Totali'!$AD$6</c:f>
              <c:numCache>
                <c:ptCount val="1"/>
                <c:pt idx="0">
                  <c:v>651</c:v>
                </c:pt>
              </c:numCache>
            </c:numRef>
          </c:val>
          <c:shape val="box"/>
        </c:ser>
        <c:ser>
          <c:idx val="7"/>
          <c:order val="4"/>
          <c:tx>
            <c:strRef>
              <c:f>'[1]Totali'!$A$5</c:f>
              <c:strCache>
                <c:ptCount val="1"/>
                <c:pt idx="0">
                  <c:v>Clockwork O.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'[1]Totali'!$AD$1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'[1]Totali'!$AD$5</c:f>
              <c:numCache>
                <c:ptCount val="1"/>
                <c:pt idx="0">
                  <c:v>643</c:v>
                </c:pt>
              </c:numCache>
            </c:numRef>
          </c:val>
          <c:shape val="box"/>
        </c:ser>
        <c:ser>
          <c:idx val="2"/>
          <c:order val="5"/>
          <c:tx>
            <c:strRef>
              <c:f>'[1]Totali'!$A$2</c:f>
              <c:strCache>
                <c:ptCount val="1"/>
                <c:pt idx="0">
                  <c:v>Havana Club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'[1]Totali'!$AD$1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'[1]Totali'!$AD$2</c:f>
              <c:numCache>
                <c:ptCount val="1"/>
                <c:pt idx="0">
                  <c:v>642</c:v>
                </c:pt>
              </c:numCache>
            </c:numRef>
          </c:val>
          <c:shape val="box"/>
        </c:ser>
        <c:ser>
          <c:idx val="5"/>
          <c:order val="6"/>
          <c:tx>
            <c:strRef>
              <c:f>'[1]Totali'!$A$4</c:f>
              <c:strCache>
                <c:ptCount val="1"/>
                <c:pt idx="0">
                  <c:v>Gli Angeli della Karestia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'[1]Totali'!$AD$1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'[1]Totali'!$AD$4</c:f>
              <c:numCache>
                <c:ptCount val="1"/>
                <c:pt idx="0">
                  <c:v>627.5</c:v>
                </c:pt>
              </c:numCache>
            </c:numRef>
          </c:val>
          <c:shape val="box"/>
        </c:ser>
        <c:ser>
          <c:idx val="0"/>
          <c:order val="7"/>
          <c:tx>
            <c:strRef>
              <c:f>'[1]Totali'!$A$9</c:f>
              <c:strCache>
                <c:ptCount val="1"/>
                <c:pt idx="0">
                  <c:v>Chacarita Juniors M.T.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'[1]Totali'!$AD$1</c:f>
              <c:strCache>
                <c:ptCount val="1"/>
                <c:pt idx="0">
                  <c:v>TOTALE</c:v>
                </c:pt>
              </c:strCache>
            </c:strRef>
          </c:cat>
          <c:val>
            <c:numRef>
              <c:f>'[1]Totali'!$AD$9</c:f>
              <c:numCache>
                <c:ptCount val="1"/>
                <c:pt idx="0">
                  <c:v>602</c:v>
                </c:pt>
              </c:numCache>
            </c:numRef>
          </c:val>
          <c:shape val="box"/>
        </c:ser>
        <c:shape val="box"/>
        <c:axId val="11083257"/>
        <c:axId val="32640450"/>
      </c:bar3DChart>
      <c:catAx>
        <c:axId val="11083257"/>
        <c:scaling>
          <c:orientation val="minMax"/>
        </c:scaling>
        <c:axPos val="b"/>
        <c:delete val="1"/>
        <c:majorTickMark val="out"/>
        <c:minorTickMark val="none"/>
        <c:tickLblPos val="low"/>
        <c:crossAx val="32640450"/>
        <c:crosses val="autoZero"/>
        <c:auto val="1"/>
        <c:lblOffset val="100"/>
        <c:noMultiLvlLbl val="0"/>
      </c:catAx>
      <c:valAx>
        <c:axId val="32640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83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9</xdr:row>
      <xdr:rowOff>85725</xdr:rowOff>
    </xdr:from>
    <xdr:to>
      <xdr:col>28</xdr:col>
      <xdr:colOff>238125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410075" y="1628775"/>
        <a:ext cx="65913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9</xdr:row>
      <xdr:rowOff>85725</xdr:rowOff>
    </xdr:from>
    <xdr:to>
      <xdr:col>28</xdr:col>
      <xdr:colOff>238125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4410075" y="1628775"/>
        <a:ext cx="65913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Campionato%202005-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IX%20giornat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ampionato%202005-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I%20giorn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I%20giorn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II%20giorn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III%20giorn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IV%20giorn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V%20giorn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VI%20giorn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VII%20giornat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-06\VIII%20giorn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Classifica"/>
      <sheetName val="Totali"/>
      <sheetName val="Marcatori"/>
      <sheetName val="Coppa"/>
      <sheetName val="Riepilogo"/>
      <sheetName val="Modificatori"/>
      <sheetName val="Miglior Allenatore"/>
      <sheetName val="Rose &amp; Note"/>
      <sheetName val="Formazioni"/>
      <sheetName val="Albo d'oro"/>
    </sheetNames>
    <sheetDataSet>
      <sheetData sheetId="1">
        <row r="2">
          <cell r="A2" t="str">
            <v>Havana Club</v>
          </cell>
        </row>
        <row r="3">
          <cell r="A3" t="str">
            <v>Dream Team "O.C."</v>
          </cell>
        </row>
        <row r="4">
          <cell r="A4" t="str">
            <v>Gli Angeli della Karestia</v>
          </cell>
        </row>
        <row r="5">
          <cell r="A5" t="str">
            <v>Clockwork O.</v>
          </cell>
        </row>
        <row r="6">
          <cell r="A6" t="str">
            <v>La Compagnia dei Celestini</v>
          </cell>
        </row>
        <row r="7">
          <cell r="A7" t="str">
            <v>El Gato Diaz F.C.</v>
          </cell>
        </row>
        <row r="8">
          <cell r="A8" t="str">
            <v>AS Wario</v>
          </cell>
        </row>
        <row r="9">
          <cell r="A9" t="str">
            <v>Chacarita Juniors M.T.</v>
          </cell>
        </row>
      </sheetData>
      <sheetData sheetId="2">
        <row r="1">
          <cell r="AD1" t="str">
            <v>TOTALE</v>
          </cell>
        </row>
        <row r="2">
          <cell r="A2" t="str">
            <v>Havana Club</v>
          </cell>
          <cell r="AD2">
            <v>642</v>
          </cell>
        </row>
        <row r="3">
          <cell r="A3" t="str">
            <v>Dream Team "O.C."</v>
          </cell>
          <cell r="AD3">
            <v>661.5</v>
          </cell>
        </row>
        <row r="4">
          <cell r="A4" t="str">
            <v>Gli Angeli della Karestia</v>
          </cell>
          <cell r="AD4">
            <v>627.5</v>
          </cell>
        </row>
        <row r="5">
          <cell r="A5" t="str">
            <v>Clockwork O.</v>
          </cell>
          <cell r="AD5">
            <v>643</v>
          </cell>
        </row>
        <row r="6">
          <cell r="A6" t="str">
            <v>La Compagnia dei Celestini</v>
          </cell>
          <cell r="AD6">
            <v>651</v>
          </cell>
        </row>
        <row r="7">
          <cell r="A7" t="str">
            <v>El Gato Diaz F.C.</v>
          </cell>
          <cell r="AD7">
            <v>666.5</v>
          </cell>
        </row>
        <row r="8">
          <cell r="A8" t="str">
            <v>AS Wario</v>
          </cell>
          <cell r="AD8">
            <v>672</v>
          </cell>
        </row>
        <row r="9">
          <cell r="A9" t="str">
            <v>Chacarita Juniors M.T.</v>
          </cell>
          <cell r="AD9">
            <v>602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1</v>
          </cell>
        </row>
        <row r="28">
          <cell r="N28">
            <v>1</v>
          </cell>
        </row>
        <row r="29">
          <cell r="N29">
            <v>3</v>
          </cell>
        </row>
        <row r="30">
          <cell r="N30">
            <v>2</v>
          </cell>
        </row>
        <row r="31">
          <cell r="N31">
            <v>5</v>
          </cell>
        </row>
        <row r="32">
          <cell r="N32">
            <v>0</v>
          </cell>
        </row>
        <row r="33">
          <cell r="N33">
            <v>1</v>
          </cell>
        </row>
        <row r="34">
          <cell r="N34">
            <v>1</v>
          </cell>
        </row>
        <row r="72">
          <cell r="N72">
            <v>66.5</v>
          </cell>
        </row>
        <row r="73">
          <cell r="N73">
            <v>67.5</v>
          </cell>
        </row>
        <row r="74">
          <cell r="N74">
            <v>73.5</v>
          </cell>
        </row>
        <row r="75">
          <cell r="N75">
            <v>73</v>
          </cell>
        </row>
        <row r="76">
          <cell r="N76">
            <v>86</v>
          </cell>
        </row>
        <row r="77">
          <cell r="N77">
            <v>62</v>
          </cell>
        </row>
        <row r="78">
          <cell r="N78">
            <v>70.5</v>
          </cell>
        </row>
        <row r="79">
          <cell r="N79">
            <v>67.5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Classifica"/>
      <sheetName val="Totali"/>
      <sheetName val="Marcatori"/>
      <sheetName val="Coppa"/>
      <sheetName val="Riepilogo"/>
      <sheetName val="Modificatori"/>
      <sheetName val="Miglior Allenatore"/>
      <sheetName val="Rose &amp; Note"/>
      <sheetName val="Formazioni"/>
      <sheetName val="Albo d'or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3</v>
          </cell>
        </row>
        <row r="28">
          <cell r="N28">
            <v>0</v>
          </cell>
        </row>
        <row r="29">
          <cell r="N29">
            <v>3</v>
          </cell>
        </row>
        <row r="30">
          <cell r="N30">
            <v>3</v>
          </cell>
        </row>
        <row r="31">
          <cell r="N31">
            <v>1</v>
          </cell>
        </row>
        <row r="32">
          <cell r="N32">
            <v>2</v>
          </cell>
        </row>
        <row r="33">
          <cell r="N33">
            <v>1</v>
          </cell>
        </row>
        <row r="34">
          <cell r="N34">
            <v>0</v>
          </cell>
        </row>
        <row r="72">
          <cell r="N72">
            <v>76</v>
          </cell>
        </row>
        <row r="73">
          <cell r="N73">
            <v>64</v>
          </cell>
        </row>
        <row r="74">
          <cell r="N74">
            <v>82</v>
          </cell>
        </row>
        <row r="75">
          <cell r="N75">
            <v>82</v>
          </cell>
        </row>
        <row r="76">
          <cell r="N76">
            <v>66</v>
          </cell>
        </row>
        <row r="77">
          <cell r="N77">
            <v>72</v>
          </cell>
        </row>
        <row r="78">
          <cell r="N78">
            <v>68</v>
          </cell>
        </row>
        <row r="79">
          <cell r="N79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2</v>
          </cell>
        </row>
        <row r="28">
          <cell r="N28">
            <v>3</v>
          </cell>
        </row>
        <row r="29">
          <cell r="N29">
            <v>1</v>
          </cell>
        </row>
        <row r="30">
          <cell r="N30">
            <v>2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1</v>
          </cell>
        </row>
        <row r="34">
          <cell r="N34">
            <v>1</v>
          </cell>
        </row>
        <row r="72">
          <cell r="N72">
            <v>74.5</v>
          </cell>
        </row>
        <row r="73">
          <cell r="N73">
            <v>80</v>
          </cell>
        </row>
        <row r="74">
          <cell r="N74">
            <v>70.5</v>
          </cell>
        </row>
        <row r="75">
          <cell r="N75">
            <v>75</v>
          </cell>
        </row>
        <row r="76">
          <cell r="N76">
            <v>76.5</v>
          </cell>
        </row>
        <row r="77">
          <cell r="N77">
            <v>73</v>
          </cell>
        </row>
        <row r="78">
          <cell r="N78">
            <v>70</v>
          </cell>
        </row>
        <row r="79">
          <cell r="N79">
            <v>71.5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1</v>
          </cell>
        </row>
        <row r="28">
          <cell r="N28">
            <v>2</v>
          </cell>
        </row>
        <row r="29">
          <cell r="N29">
            <v>2</v>
          </cell>
        </row>
        <row r="30">
          <cell r="N30">
            <v>0</v>
          </cell>
        </row>
        <row r="31">
          <cell r="N31">
            <v>1</v>
          </cell>
        </row>
        <row r="32">
          <cell r="N32">
            <v>2</v>
          </cell>
        </row>
        <row r="33">
          <cell r="N33">
            <v>5</v>
          </cell>
        </row>
        <row r="34">
          <cell r="N34">
            <v>0</v>
          </cell>
        </row>
        <row r="72">
          <cell r="N72">
            <v>67</v>
          </cell>
        </row>
        <row r="73">
          <cell r="N73">
            <v>74.5</v>
          </cell>
        </row>
        <row r="74">
          <cell r="N74">
            <v>73.5</v>
          </cell>
        </row>
        <row r="75">
          <cell r="N75">
            <v>62</v>
          </cell>
        </row>
        <row r="76">
          <cell r="N76">
            <v>67</v>
          </cell>
        </row>
        <row r="77">
          <cell r="N77">
            <v>75.5</v>
          </cell>
        </row>
        <row r="78">
          <cell r="N78">
            <v>89</v>
          </cell>
        </row>
        <row r="79">
          <cell r="N79">
            <v>65.5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2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1</v>
          </cell>
        </row>
        <row r="31">
          <cell r="N31">
            <v>0</v>
          </cell>
        </row>
        <row r="32">
          <cell r="N32">
            <v>2</v>
          </cell>
        </row>
        <row r="33">
          <cell r="N33">
            <v>2</v>
          </cell>
        </row>
        <row r="34">
          <cell r="N34">
            <v>4</v>
          </cell>
        </row>
        <row r="72">
          <cell r="N72">
            <v>72.5</v>
          </cell>
        </row>
        <row r="73">
          <cell r="N73">
            <v>69</v>
          </cell>
        </row>
        <row r="74">
          <cell r="N74">
            <v>71</v>
          </cell>
        </row>
        <row r="75">
          <cell r="N75">
            <v>69</v>
          </cell>
        </row>
        <row r="76">
          <cell r="N76">
            <v>65.5</v>
          </cell>
        </row>
        <row r="77">
          <cell r="N77">
            <v>75.5</v>
          </cell>
        </row>
        <row r="78">
          <cell r="N78">
            <v>72.5</v>
          </cell>
        </row>
        <row r="79">
          <cell r="N79">
            <v>79.5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2</v>
          </cell>
        </row>
        <row r="28">
          <cell r="N28">
            <v>1</v>
          </cell>
        </row>
        <row r="29">
          <cell r="N29">
            <v>0</v>
          </cell>
        </row>
        <row r="30">
          <cell r="N30">
            <v>2</v>
          </cell>
        </row>
        <row r="31">
          <cell r="N31">
            <v>3</v>
          </cell>
        </row>
        <row r="32">
          <cell r="N32">
            <v>2</v>
          </cell>
        </row>
        <row r="33">
          <cell r="N33">
            <v>2</v>
          </cell>
        </row>
        <row r="34">
          <cell r="N34">
            <v>1</v>
          </cell>
        </row>
        <row r="72">
          <cell r="N72">
            <v>72</v>
          </cell>
        </row>
        <row r="73">
          <cell r="N73">
            <v>68</v>
          </cell>
        </row>
        <row r="74">
          <cell r="N74">
            <v>62.5</v>
          </cell>
        </row>
        <row r="75">
          <cell r="N75">
            <v>74</v>
          </cell>
        </row>
        <row r="76">
          <cell r="N76">
            <v>80</v>
          </cell>
        </row>
        <row r="77">
          <cell r="N77">
            <v>72.5</v>
          </cell>
        </row>
        <row r="78">
          <cell r="N78">
            <v>76.5</v>
          </cell>
        </row>
        <row r="79">
          <cell r="N79">
            <v>70.5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1</v>
          </cell>
        </row>
        <row r="28">
          <cell r="N28">
            <v>5</v>
          </cell>
        </row>
        <row r="29">
          <cell r="N29">
            <v>0</v>
          </cell>
        </row>
        <row r="30">
          <cell r="N30">
            <v>3</v>
          </cell>
        </row>
        <row r="31">
          <cell r="N31">
            <v>1</v>
          </cell>
        </row>
        <row r="32">
          <cell r="N32">
            <v>0</v>
          </cell>
        </row>
        <row r="33">
          <cell r="N33">
            <v>1</v>
          </cell>
        </row>
        <row r="34">
          <cell r="N34">
            <v>0</v>
          </cell>
        </row>
        <row r="72">
          <cell r="N72">
            <v>69</v>
          </cell>
        </row>
        <row r="73">
          <cell r="N73">
            <v>87.5</v>
          </cell>
        </row>
        <row r="74">
          <cell r="N74">
            <v>65</v>
          </cell>
        </row>
        <row r="75">
          <cell r="N75">
            <v>75</v>
          </cell>
        </row>
        <row r="76">
          <cell r="N76">
            <v>70</v>
          </cell>
        </row>
        <row r="77">
          <cell r="N77">
            <v>65.5</v>
          </cell>
        </row>
        <row r="78">
          <cell r="N78">
            <v>68</v>
          </cell>
        </row>
        <row r="79">
          <cell r="N79">
            <v>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1</v>
          </cell>
        </row>
        <row r="28">
          <cell r="N28">
            <v>2</v>
          </cell>
        </row>
        <row r="29">
          <cell r="N29">
            <v>1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5</v>
          </cell>
        </row>
        <row r="33">
          <cell r="N33">
            <v>2</v>
          </cell>
        </row>
        <row r="34">
          <cell r="N34">
            <v>0</v>
          </cell>
        </row>
        <row r="72">
          <cell r="N72">
            <v>69</v>
          </cell>
        </row>
        <row r="73">
          <cell r="N73">
            <v>72</v>
          </cell>
        </row>
        <row r="74">
          <cell r="N74">
            <v>66</v>
          </cell>
        </row>
        <row r="75">
          <cell r="N75">
            <v>55</v>
          </cell>
        </row>
        <row r="76">
          <cell r="N76">
            <v>63</v>
          </cell>
        </row>
        <row r="77">
          <cell r="N77">
            <v>84.5</v>
          </cell>
        </row>
        <row r="78">
          <cell r="N78">
            <v>76.5</v>
          </cell>
        </row>
        <row r="79">
          <cell r="N79">
            <v>65.5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artita1"/>
      <sheetName val="partita2"/>
      <sheetName val="partita3"/>
      <sheetName val="partita4"/>
    </sheetNames>
    <sheetDataSet>
      <sheetData sheetId="0">
        <row r="27">
          <cell r="N27">
            <v>2</v>
          </cell>
        </row>
        <row r="28">
          <cell r="N28">
            <v>3</v>
          </cell>
        </row>
        <row r="29">
          <cell r="N29">
            <v>0</v>
          </cell>
        </row>
        <row r="30">
          <cell r="N30">
            <v>4</v>
          </cell>
        </row>
        <row r="31">
          <cell r="N31">
            <v>2</v>
          </cell>
        </row>
        <row r="32">
          <cell r="N32">
            <v>4</v>
          </cell>
        </row>
        <row r="33">
          <cell r="N33">
            <v>4</v>
          </cell>
        </row>
        <row r="34">
          <cell r="N34">
            <v>0</v>
          </cell>
        </row>
        <row r="72">
          <cell r="N72">
            <v>75.5</v>
          </cell>
        </row>
        <row r="73">
          <cell r="N73">
            <v>79</v>
          </cell>
        </row>
        <row r="74">
          <cell r="N74">
            <v>63.5</v>
          </cell>
        </row>
        <row r="75">
          <cell r="N75">
            <v>78</v>
          </cell>
        </row>
        <row r="76">
          <cell r="N76">
            <v>77</v>
          </cell>
        </row>
        <row r="77">
          <cell r="N77">
            <v>86</v>
          </cell>
        </row>
        <row r="78">
          <cell r="N78">
            <v>81</v>
          </cell>
        </row>
        <row r="79">
          <cell r="N79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workbookViewId="0" topLeftCell="A1">
      <pane xSplit="1" topLeftCell="B1" activePane="topRight" state="frozen"/>
      <selection pane="topLeft" activeCell="A1" sqref="A1"/>
      <selection pane="topRight" activeCell="C11" sqref="C11"/>
    </sheetView>
  </sheetViews>
  <sheetFormatPr defaultColWidth="9.140625" defaultRowHeight="12.75"/>
  <cols>
    <col min="1" max="1" width="23.140625" style="11" bestFit="1" customWidth="1"/>
    <col min="2" max="2" width="7.421875" style="21" bestFit="1" customWidth="1"/>
    <col min="3" max="4" width="5.00390625" style="21" bestFit="1" customWidth="1"/>
    <col min="5" max="5" width="5.28125" style="21" bestFit="1" customWidth="1"/>
    <col min="6" max="18" width="5.00390625" style="21" bestFit="1" customWidth="1"/>
    <col min="19" max="19" width="5.28125" style="21" bestFit="1" customWidth="1"/>
    <col min="20" max="23" width="5.00390625" style="21" bestFit="1" customWidth="1"/>
    <col min="24" max="24" width="5.28125" style="21" bestFit="1" customWidth="1"/>
    <col min="25" max="28" width="5.00390625" style="21" bestFit="1" customWidth="1"/>
    <col min="29" max="29" width="5.28125" style="21" bestFit="1" customWidth="1"/>
    <col min="30" max="30" width="8.28125" style="11" bestFit="1" customWidth="1"/>
    <col min="31" max="16384" width="19.57421875" style="11" customWidth="1"/>
  </cols>
  <sheetData>
    <row r="1" spans="1:30" s="4" customFormat="1" ht="13.5" thickBot="1">
      <c r="A1" s="1"/>
      <c r="B1" s="2" t="s">
        <v>0</v>
      </c>
      <c r="C1" s="3" t="s">
        <v>1</v>
      </c>
      <c r="D1" s="2" t="s">
        <v>2</v>
      </c>
      <c r="E1" s="2" t="s">
        <v>3</v>
      </c>
      <c r="F1" s="3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3" t="s">
        <v>10</v>
      </c>
      <c r="M1" s="2" t="s">
        <v>11</v>
      </c>
      <c r="N1" s="3" t="s">
        <v>12</v>
      </c>
      <c r="O1" s="2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</row>
    <row r="2" spans="1:30" ht="13.5" thickBot="1">
      <c r="A2" s="5" t="str">
        <f>+'[1]Classifica'!$A$2</f>
        <v>Havana Club</v>
      </c>
      <c r="B2" s="6">
        <f>+'[2]base'!$N72</f>
        <v>76</v>
      </c>
      <c r="C2" s="7">
        <f>+'[3]base'!$N72</f>
        <v>74.5</v>
      </c>
      <c r="D2" s="6">
        <f>+'[4]base'!$N72</f>
        <v>67</v>
      </c>
      <c r="E2" s="6">
        <f>+'[5]base'!$N72</f>
        <v>72.5</v>
      </c>
      <c r="F2" s="8">
        <f>+'[6]base'!$N72</f>
        <v>72</v>
      </c>
      <c r="G2" s="6">
        <f>+'[7]base'!$N72</f>
        <v>69</v>
      </c>
      <c r="H2" s="9">
        <f>+'[8]base'!$N72</f>
        <v>69</v>
      </c>
      <c r="I2" s="10">
        <f>+'[9]base'!$N72</f>
        <v>75.5</v>
      </c>
      <c r="J2" s="6">
        <f>+'[10]base'!$N72</f>
        <v>66.5</v>
      </c>
      <c r="K2" s="9"/>
      <c r="L2" s="10"/>
      <c r="M2" s="6"/>
      <c r="N2" s="7"/>
      <c r="O2" s="6"/>
      <c r="P2" s="6"/>
      <c r="Q2" s="7"/>
      <c r="R2" s="6"/>
      <c r="S2" s="6"/>
      <c r="T2" s="8"/>
      <c r="U2" s="6"/>
      <c r="V2" s="9"/>
      <c r="W2" s="10"/>
      <c r="X2" s="6"/>
      <c r="Y2" s="9"/>
      <c r="Z2" s="10"/>
      <c r="AA2" s="6"/>
      <c r="AB2" s="7"/>
      <c r="AC2" s="6"/>
      <c r="AD2" s="3">
        <f>SUM(B2:AC2)</f>
        <v>642</v>
      </c>
    </row>
    <row r="3" spans="1:30" ht="13.5" thickBot="1">
      <c r="A3" s="1" t="str">
        <f>+'[1]Classifica'!$A$3</f>
        <v>Dream Team "O.C."</v>
      </c>
      <c r="B3" s="12">
        <f>+'[2]base'!$N73</f>
        <v>64</v>
      </c>
      <c r="C3" s="13">
        <f>+'[3]base'!$N73</f>
        <v>80</v>
      </c>
      <c r="D3" s="6">
        <f>+'[4]base'!$N73</f>
        <v>74.5</v>
      </c>
      <c r="E3" s="14">
        <f>+'[5]base'!$N73</f>
        <v>69</v>
      </c>
      <c r="F3" s="6">
        <f>+'[6]base'!$N73</f>
        <v>68</v>
      </c>
      <c r="G3" s="6">
        <f>+'[7]base'!$N73</f>
        <v>87.5</v>
      </c>
      <c r="H3" s="7">
        <f>+'[8]base'!$N73</f>
        <v>72</v>
      </c>
      <c r="I3" s="6">
        <f>+'[9]base'!$N73</f>
        <v>79</v>
      </c>
      <c r="J3" s="6">
        <f>+'[10]base'!$N73</f>
        <v>67.5</v>
      </c>
      <c r="K3" s="7"/>
      <c r="L3" s="6"/>
      <c r="M3" s="15"/>
      <c r="N3" s="13"/>
      <c r="O3" s="6"/>
      <c r="P3" s="12"/>
      <c r="Q3" s="13"/>
      <c r="R3" s="6"/>
      <c r="S3" s="14"/>
      <c r="T3" s="6"/>
      <c r="U3" s="6"/>
      <c r="V3" s="7"/>
      <c r="W3" s="6"/>
      <c r="X3" s="6"/>
      <c r="Y3" s="7"/>
      <c r="Z3" s="6"/>
      <c r="AA3" s="15"/>
      <c r="AB3" s="13"/>
      <c r="AC3" s="6"/>
      <c r="AD3" s="3">
        <f aca="true" t="shared" si="0" ref="AD3:AD9">SUM(B3:AC3)</f>
        <v>661.5</v>
      </c>
    </row>
    <row r="4" spans="1:30" ht="13.5" thickBot="1">
      <c r="A4" s="5" t="str">
        <f>+'[1]Classifica'!$A$4</f>
        <v>Gli Angeli della Karestia</v>
      </c>
      <c r="B4" s="6">
        <f>+'[2]base'!$N74</f>
        <v>82</v>
      </c>
      <c r="C4" s="8">
        <f>+'[3]base'!$N74</f>
        <v>70.5</v>
      </c>
      <c r="D4" s="6">
        <f>+'[4]base'!$N74</f>
        <v>73.5</v>
      </c>
      <c r="E4" s="16">
        <f>+'[5]base'!$N74</f>
        <v>71</v>
      </c>
      <c r="F4" s="17">
        <f>+'[6]base'!$N74</f>
        <v>62.5</v>
      </c>
      <c r="G4" s="6">
        <f>+'[7]base'!$N74</f>
        <v>65</v>
      </c>
      <c r="H4" s="9">
        <f>+'[8]base'!$N74</f>
        <v>66</v>
      </c>
      <c r="I4" s="18">
        <f>+'[9]base'!$N74</f>
        <v>63.5</v>
      </c>
      <c r="J4" s="6">
        <f>+'[10]base'!$N74</f>
        <v>73.5</v>
      </c>
      <c r="K4" s="8"/>
      <c r="L4" s="6"/>
      <c r="M4" s="6"/>
      <c r="N4" s="7"/>
      <c r="O4" s="6"/>
      <c r="P4" s="6"/>
      <c r="Q4" s="8"/>
      <c r="R4" s="6"/>
      <c r="S4" s="16"/>
      <c r="T4" s="17"/>
      <c r="U4" s="6"/>
      <c r="V4" s="9"/>
      <c r="W4" s="18"/>
      <c r="X4" s="6"/>
      <c r="Y4" s="8"/>
      <c r="Z4" s="6"/>
      <c r="AA4" s="6"/>
      <c r="AB4" s="7"/>
      <c r="AC4" s="6"/>
      <c r="AD4" s="3">
        <f t="shared" si="0"/>
        <v>627.5</v>
      </c>
    </row>
    <row r="5" spans="1:30" ht="13.5" thickBot="1">
      <c r="A5" s="1" t="str">
        <f>+'[1]Classifica'!$A$5</f>
        <v>Clockwork O.</v>
      </c>
      <c r="B5" s="18">
        <f>+'[2]base'!$N75</f>
        <v>82</v>
      </c>
      <c r="C5" s="6">
        <f>+'[3]base'!$N75</f>
        <v>75</v>
      </c>
      <c r="D5" s="14">
        <f>+'[4]base'!$N75</f>
        <v>62</v>
      </c>
      <c r="E5" s="6">
        <f>+'[5]base'!$N75</f>
        <v>69</v>
      </c>
      <c r="F5" s="8">
        <f>+'[6]base'!$N75</f>
        <v>74</v>
      </c>
      <c r="G5" s="6">
        <f>+'[7]base'!$N75</f>
        <v>75</v>
      </c>
      <c r="H5" s="8">
        <f>+'[8]base'!$N75</f>
        <v>55</v>
      </c>
      <c r="I5" s="6">
        <f>+'[9]base'!$N75</f>
        <v>78</v>
      </c>
      <c r="J5" s="14">
        <f>+'[10]base'!$N75</f>
        <v>73</v>
      </c>
      <c r="K5" s="6"/>
      <c r="L5" s="19"/>
      <c r="M5" s="6"/>
      <c r="N5" s="8"/>
      <c r="O5" s="6"/>
      <c r="P5" s="18"/>
      <c r="Q5" s="6"/>
      <c r="R5" s="14"/>
      <c r="S5" s="6"/>
      <c r="T5" s="8"/>
      <c r="U5" s="6"/>
      <c r="V5" s="8"/>
      <c r="W5" s="6"/>
      <c r="X5" s="14"/>
      <c r="Y5" s="6"/>
      <c r="Z5" s="19"/>
      <c r="AA5" s="6"/>
      <c r="AB5" s="8"/>
      <c r="AC5" s="6"/>
      <c r="AD5" s="3">
        <f t="shared" si="0"/>
        <v>643</v>
      </c>
    </row>
    <row r="6" spans="1:30" ht="13.5" thickBot="1">
      <c r="A6" s="5" t="str">
        <f>+'[1]Classifica'!$A$6</f>
        <v>La Compagnia dei Celestini</v>
      </c>
      <c r="B6" s="6">
        <f>+'[2]base'!$N76</f>
        <v>66</v>
      </c>
      <c r="C6" s="6">
        <f>+'[3]base'!$N76</f>
        <v>76.5</v>
      </c>
      <c r="D6" s="9">
        <f>+'[4]base'!$N76</f>
        <v>67</v>
      </c>
      <c r="E6" s="18">
        <f>+'[5]base'!$N76</f>
        <v>65.5</v>
      </c>
      <c r="F6" s="6">
        <f>+'[6]base'!$N76</f>
        <v>80</v>
      </c>
      <c r="G6" s="14">
        <f>+'[7]base'!$N76</f>
        <v>70</v>
      </c>
      <c r="H6" s="6">
        <f>+'[8]base'!$N76</f>
        <v>63</v>
      </c>
      <c r="I6" s="15">
        <f>+'[9]base'!$N76</f>
        <v>77</v>
      </c>
      <c r="J6" s="13">
        <f>+'[10]base'!$N76</f>
        <v>86</v>
      </c>
      <c r="K6" s="6"/>
      <c r="L6" s="6"/>
      <c r="M6" s="14"/>
      <c r="N6" s="6"/>
      <c r="O6" s="20"/>
      <c r="P6" s="6"/>
      <c r="Q6" s="6"/>
      <c r="R6" s="9"/>
      <c r="S6" s="18"/>
      <c r="T6" s="6"/>
      <c r="U6" s="14"/>
      <c r="V6" s="6"/>
      <c r="W6" s="15"/>
      <c r="X6" s="13"/>
      <c r="Y6" s="6"/>
      <c r="Z6" s="6"/>
      <c r="AA6" s="14"/>
      <c r="AB6" s="6"/>
      <c r="AC6" s="20"/>
      <c r="AD6" s="3">
        <f t="shared" si="0"/>
        <v>651</v>
      </c>
    </row>
    <row r="7" spans="1:30" ht="13.5" thickBot="1">
      <c r="A7" s="1" t="str">
        <f>+'[1]Classifica'!$A$7</f>
        <v>El Gato Diaz F.C.</v>
      </c>
      <c r="B7" s="18">
        <f>+'[2]base'!$N77</f>
        <v>72</v>
      </c>
      <c r="C7" s="6">
        <f>+'[3]base'!$N77</f>
        <v>73</v>
      </c>
      <c r="D7" s="8">
        <f>+'[4]base'!$N77</f>
        <v>75.5</v>
      </c>
      <c r="E7" s="6">
        <f>+'[5]base'!$N77</f>
        <v>75.5</v>
      </c>
      <c r="F7" s="6">
        <f>+'[6]base'!$N77</f>
        <v>72.5</v>
      </c>
      <c r="G7" s="7">
        <f>+'[7]base'!$N77</f>
        <v>65.5</v>
      </c>
      <c r="H7" s="6">
        <f>+'[8]base'!$N77</f>
        <v>84.5</v>
      </c>
      <c r="I7" s="6">
        <f>+'[9]base'!$N77</f>
        <v>86</v>
      </c>
      <c r="J7" s="8">
        <f>+'[10]base'!$N77</f>
        <v>62</v>
      </c>
      <c r="K7" s="6"/>
      <c r="L7" s="15"/>
      <c r="M7" s="13"/>
      <c r="N7" s="6"/>
      <c r="O7" s="9"/>
      <c r="P7" s="18"/>
      <c r="Q7" s="6"/>
      <c r="R7" s="8"/>
      <c r="S7" s="6"/>
      <c r="T7" s="6"/>
      <c r="U7" s="7"/>
      <c r="V7" s="6"/>
      <c r="W7" s="6"/>
      <c r="X7" s="8"/>
      <c r="Y7" s="6"/>
      <c r="Z7" s="15"/>
      <c r="AA7" s="13"/>
      <c r="AB7" s="6"/>
      <c r="AC7" s="9"/>
      <c r="AD7" s="3">
        <f t="shared" si="0"/>
        <v>666.5</v>
      </c>
    </row>
    <row r="8" spans="1:30" ht="13.5" thickBot="1">
      <c r="A8" s="5" t="str">
        <f>+'[1]Classifica'!$A$8</f>
        <v>AS Wario</v>
      </c>
      <c r="B8" s="6">
        <f>+'[2]base'!$N78</f>
        <v>68</v>
      </c>
      <c r="C8" s="19">
        <f>+'[3]base'!$N78</f>
        <v>70</v>
      </c>
      <c r="D8" s="6">
        <f>+'[4]base'!$N78</f>
        <v>89</v>
      </c>
      <c r="E8" s="19">
        <f>+'[5]base'!$N78</f>
        <v>72.5</v>
      </c>
      <c r="F8" s="6">
        <f>+'[6]base'!$N78</f>
        <v>76.5</v>
      </c>
      <c r="G8" s="7">
        <f>+'[7]base'!$N78</f>
        <v>68</v>
      </c>
      <c r="H8" s="6">
        <f>+'[8]base'!$N78</f>
        <v>76.5</v>
      </c>
      <c r="I8" s="19">
        <f>+'[9]base'!$N78</f>
        <v>81</v>
      </c>
      <c r="J8" s="6">
        <f>+'[10]base'!$N78</f>
        <v>70.5</v>
      </c>
      <c r="K8" s="19"/>
      <c r="L8" s="6"/>
      <c r="M8" s="8"/>
      <c r="N8" s="6"/>
      <c r="O8" s="9"/>
      <c r="P8" s="6"/>
      <c r="Q8" s="19"/>
      <c r="R8" s="6"/>
      <c r="S8" s="19"/>
      <c r="T8" s="6"/>
      <c r="U8" s="7"/>
      <c r="V8" s="6"/>
      <c r="W8" s="19"/>
      <c r="X8" s="6"/>
      <c r="Y8" s="19"/>
      <c r="Z8" s="6"/>
      <c r="AA8" s="8"/>
      <c r="AB8" s="6"/>
      <c r="AC8" s="9"/>
      <c r="AD8" s="3">
        <f t="shared" si="0"/>
        <v>672</v>
      </c>
    </row>
    <row r="9" spans="1:30" ht="13.5" thickBot="1">
      <c r="A9" s="1" t="str">
        <f>+'[1]Classifica'!$A$9</f>
        <v>Chacarita Juniors M.T.</v>
      </c>
      <c r="B9" s="17">
        <f>+'[2]base'!$N79</f>
        <v>60</v>
      </c>
      <c r="C9" s="6">
        <f>+'[3]base'!$N79</f>
        <v>71.5</v>
      </c>
      <c r="D9" s="14">
        <f>+'[4]base'!$N79</f>
        <v>65.5</v>
      </c>
      <c r="E9" s="6">
        <f>+'[5]base'!$N79</f>
        <v>79.5</v>
      </c>
      <c r="F9" s="20">
        <f>+'[6]base'!$N79</f>
        <v>70.5</v>
      </c>
      <c r="G9" s="13">
        <f>+'[7]base'!$N79</f>
        <v>62</v>
      </c>
      <c r="H9" s="6">
        <f>+'[8]base'!$N79</f>
        <v>65.5</v>
      </c>
      <c r="I9" s="6">
        <f>+'[9]base'!$N79</f>
        <v>60</v>
      </c>
      <c r="J9" s="14">
        <f>+'[10]base'!$N79</f>
        <v>67.5</v>
      </c>
      <c r="K9" s="6"/>
      <c r="L9" s="14"/>
      <c r="M9" s="6"/>
      <c r="N9" s="6"/>
      <c r="O9" s="9"/>
      <c r="P9" s="17"/>
      <c r="Q9" s="6"/>
      <c r="R9" s="14"/>
      <c r="S9" s="6"/>
      <c r="T9" s="20"/>
      <c r="U9" s="13"/>
      <c r="V9" s="6"/>
      <c r="W9" s="6"/>
      <c r="X9" s="14"/>
      <c r="Y9" s="6"/>
      <c r="Z9" s="14"/>
      <c r="AA9" s="6"/>
      <c r="AB9" s="6"/>
      <c r="AC9" s="9"/>
      <c r="AD9" s="3">
        <f t="shared" si="0"/>
        <v>602</v>
      </c>
    </row>
    <row r="50" spans="1:30" ht="13.5" thickBot="1">
      <c r="A50" s="1" t="s">
        <v>29</v>
      </c>
      <c r="B50" s="2" t="s">
        <v>0</v>
      </c>
      <c r="C50" s="3" t="s">
        <v>1</v>
      </c>
      <c r="D50" s="2" t="s">
        <v>2</v>
      </c>
      <c r="E50" s="2" t="s">
        <v>3</v>
      </c>
      <c r="F50" s="3" t="s">
        <v>4</v>
      </c>
      <c r="G50" s="2" t="s">
        <v>5</v>
      </c>
      <c r="H50" s="3" t="s">
        <v>6</v>
      </c>
      <c r="I50" s="3" t="s">
        <v>7</v>
      </c>
      <c r="J50" s="2" t="s">
        <v>8</v>
      </c>
      <c r="K50" s="3" t="s">
        <v>9</v>
      </c>
      <c r="L50" s="3" t="s">
        <v>10</v>
      </c>
      <c r="M50" s="2" t="s">
        <v>11</v>
      </c>
      <c r="N50" s="3" t="s">
        <v>12</v>
      </c>
      <c r="O50" s="2" t="s">
        <v>13</v>
      </c>
      <c r="P50" s="3" t="s">
        <v>14</v>
      </c>
      <c r="Q50" s="3" t="s">
        <v>15</v>
      </c>
      <c r="R50" s="3" t="s">
        <v>16</v>
      </c>
      <c r="S50" s="3" t="s">
        <v>17</v>
      </c>
      <c r="T50" s="3" t="s">
        <v>18</v>
      </c>
      <c r="U50" s="3" t="s">
        <v>19</v>
      </c>
      <c r="V50" s="3" t="s">
        <v>20</v>
      </c>
      <c r="W50" s="3" t="s">
        <v>21</v>
      </c>
      <c r="X50" s="3" t="s">
        <v>22</v>
      </c>
      <c r="Y50" s="3" t="s">
        <v>23</v>
      </c>
      <c r="Z50" s="3" t="s">
        <v>24</v>
      </c>
      <c r="AA50" s="3" t="s">
        <v>25</v>
      </c>
      <c r="AB50" s="3" t="s">
        <v>26</v>
      </c>
      <c r="AC50" s="3" t="s">
        <v>27</v>
      </c>
      <c r="AD50" s="3" t="s">
        <v>28</v>
      </c>
    </row>
    <row r="51" spans="1:30" ht="13.5" thickBot="1">
      <c r="A51" s="5" t="str">
        <f>+'[1]Classifica'!$A$2</f>
        <v>Havana Club</v>
      </c>
      <c r="B51" s="6">
        <f>+'[2]base'!$N27</f>
        <v>3</v>
      </c>
      <c r="C51" s="7"/>
      <c r="D51" s="6">
        <f>+'[4]base'!$N27</f>
        <v>1</v>
      </c>
      <c r="E51" s="6">
        <f>+'[5]base'!$N27</f>
        <v>2</v>
      </c>
      <c r="F51" s="8"/>
      <c r="G51" s="6">
        <f>+'[7]base'!$N27</f>
        <v>1</v>
      </c>
      <c r="H51" s="9"/>
      <c r="I51" s="10"/>
      <c r="J51" s="6">
        <f>+'[10]base'!$N27</f>
        <v>1</v>
      </c>
      <c r="K51" s="9"/>
      <c r="L51" s="10"/>
      <c r="M51" s="6"/>
      <c r="N51" s="7"/>
      <c r="O51" s="6"/>
      <c r="P51" s="6"/>
      <c r="Q51" s="7"/>
      <c r="R51" s="6"/>
      <c r="S51" s="6"/>
      <c r="T51" s="8"/>
      <c r="U51" s="6"/>
      <c r="V51" s="9"/>
      <c r="W51" s="10"/>
      <c r="X51" s="6"/>
      <c r="Y51" s="9"/>
      <c r="Z51" s="10"/>
      <c r="AA51" s="6"/>
      <c r="AB51" s="7"/>
      <c r="AC51" s="6"/>
      <c r="AD51" s="3">
        <f>SUM(B51:AC51)</f>
        <v>8</v>
      </c>
    </row>
    <row r="52" spans="1:30" ht="13.5" thickBot="1">
      <c r="A52" s="1" t="str">
        <f>+'[1]Classifica'!$A$3</f>
        <v>Dream Team "O.C."</v>
      </c>
      <c r="B52" s="12"/>
      <c r="C52" s="13"/>
      <c r="D52" s="6">
        <f>+'[4]base'!$N28</f>
        <v>2</v>
      </c>
      <c r="E52" s="14"/>
      <c r="F52" s="6">
        <f>+'[6]base'!$N28</f>
        <v>1</v>
      </c>
      <c r="G52" s="6">
        <f>+'[7]base'!$N28</f>
        <v>5</v>
      </c>
      <c r="H52" s="7"/>
      <c r="I52" s="6">
        <f>+'[9]base'!$N28</f>
        <v>3</v>
      </c>
      <c r="J52" s="6">
        <f>+'[10]base'!$N28</f>
        <v>1</v>
      </c>
      <c r="K52" s="7"/>
      <c r="L52" s="6"/>
      <c r="M52" s="15"/>
      <c r="N52" s="13"/>
      <c r="O52" s="6"/>
      <c r="P52" s="12"/>
      <c r="Q52" s="13"/>
      <c r="R52" s="6"/>
      <c r="S52" s="14"/>
      <c r="T52" s="6"/>
      <c r="U52" s="6"/>
      <c r="V52" s="7"/>
      <c r="W52" s="6"/>
      <c r="X52" s="6"/>
      <c r="Y52" s="7"/>
      <c r="Z52" s="6"/>
      <c r="AA52" s="15"/>
      <c r="AB52" s="13"/>
      <c r="AC52" s="6"/>
      <c r="AD52" s="3">
        <f aca="true" t="shared" si="1" ref="AD52:AD58">SUM(B52:AC52)</f>
        <v>12</v>
      </c>
    </row>
    <row r="53" spans="1:30" ht="13.5" thickBot="1">
      <c r="A53" s="5" t="str">
        <f>+'[1]Classifica'!$A$4</f>
        <v>Gli Angeli della Karestia</v>
      </c>
      <c r="B53" s="6">
        <f>+'[2]base'!$N29</f>
        <v>3</v>
      </c>
      <c r="C53" s="8"/>
      <c r="D53" s="6">
        <f>+'[4]base'!$N29</f>
        <v>2</v>
      </c>
      <c r="E53" s="16"/>
      <c r="F53" s="17"/>
      <c r="G53" s="6">
        <f>+'[7]base'!$N29</f>
        <v>0</v>
      </c>
      <c r="H53" s="9"/>
      <c r="I53" s="18"/>
      <c r="J53" s="6">
        <f>+'[10]base'!$N29</f>
        <v>3</v>
      </c>
      <c r="K53" s="8"/>
      <c r="L53" s="6"/>
      <c r="M53" s="6"/>
      <c r="N53" s="7"/>
      <c r="O53" s="6"/>
      <c r="P53" s="6"/>
      <c r="Q53" s="8"/>
      <c r="R53" s="6"/>
      <c r="S53" s="16"/>
      <c r="T53" s="17"/>
      <c r="U53" s="6"/>
      <c r="V53" s="9"/>
      <c r="W53" s="18"/>
      <c r="X53" s="6"/>
      <c r="Y53" s="8"/>
      <c r="Z53" s="6"/>
      <c r="AA53" s="6"/>
      <c r="AB53" s="7"/>
      <c r="AC53" s="6"/>
      <c r="AD53" s="3">
        <f t="shared" si="1"/>
        <v>8</v>
      </c>
    </row>
    <row r="54" spans="1:30" ht="13.5" thickBot="1">
      <c r="A54" s="1" t="str">
        <f>+'[1]Classifica'!$A$5</f>
        <v>Clockwork O.</v>
      </c>
      <c r="B54" s="18"/>
      <c r="C54" s="6">
        <f>+'[3]base'!$N30</f>
        <v>2</v>
      </c>
      <c r="D54" s="14"/>
      <c r="E54" s="6">
        <f>+'[5]base'!$N30</f>
        <v>1</v>
      </c>
      <c r="F54" s="8"/>
      <c r="G54" s="6">
        <f>+'[7]base'!$N30</f>
        <v>3</v>
      </c>
      <c r="H54" s="8"/>
      <c r="I54" s="6">
        <f>+'[9]base'!$N30</f>
        <v>4</v>
      </c>
      <c r="J54" s="14"/>
      <c r="K54" s="6"/>
      <c r="L54" s="19"/>
      <c r="M54" s="6"/>
      <c r="N54" s="8"/>
      <c r="O54" s="6"/>
      <c r="P54" s="18"/>
      <c r="Q54" s="6"/>
      <c r="R54" s="14"/>
      <c r="S54" s="6"/>
      <c r="T54" s="8"/>
      <c r="U54" s="6"/>
      <c r="V54" s="8"/>
      <c r="W54" s="6"/>
      <c r="X54" s="14"/>
      <c r="Y54" s="6"/>
      <c r="Z54" s="19"/>
      <c r="AA54" s="6"/>
      <c r="AB54" s="8"/>
      <c r="AC54" s="6"/>
      <c r="AD54" s="3">
        <f t="shared" si="1"/>
        <v>10</v>
      </c>
    </row>
    <row r="55" spans="1:30" ht="13.5" thickBot="1">
      <c r="A55" s="5" t="str">
        <f>+'[1]Classifica'!$A$6</f>
        <v>La Compagnia dei Celestini</v>
      </c>
      <c r="B55" s="6">
        <f>+'[2]base'!$N31</f>
        <v>1</v>
      </c>
      <c r="C55" s="6">
        <f>+'[3]base'!$N31</f>
        <v>2</v>
      </c>
      <c r="D55" s="9"/>
      <c r="E55" s="18"/>
      <c r="F55" s="6">
        <f>+'[6]base'!$N31</f>
        <v>3</v>
      </c>
      <c r="G55" s="14"/>
      <c r="H55" s="6">
        <f>+'[8]base'!$N31</f>
        <v>0</v>
      </c>
      <c r="I55" s="15"/>
      <c r="J55" s="13"/>
      <c r="K55" s="6"/>
      <c r="L55" s="6"/>
      <c r="M55" s="14"/>
      <c r="N55" s="6"/>
      <c r="O55" s="20"/>
      <c r="P55" s="6"/>
      <c r="Q55" s="6"/>
      <c r="R55" s="9"/>
      <c r="S55" s="18"/>
      <c r="T55" s="6"/>
      <c r="U55" s="14"/>
      <c r="V55" s="6"/>
      <c r="W55" s="15"/>
      <c r="X55" s="13"/>
      <c r="Y55" s="6"/>
      <c r="Z55" s="6"/>
      <c r="AA55" s="14"/>
      <c r="AB55" s="6"/>
      <c r="AC55" s="20"/>
      <c r="AD55" s="3">
        <f t="shared" si="1"/>
        <v>6</v>
      </c>
    </row>
    <row r="56" spans="1:30" ht="13.5" thickBot="1">
      <c r="A56" s="1" t="str">
        <f>+'[1]Classifica'!$A$7</f>
        <v>El Gato Diaz F.C.</v>
      </c>
      <c r="B56" s="18"/>
      <c r="C56" s="6">
        <f>+'[3]base'!$N32</f>
        <v>2</v>
      </c>
      <c r="D56" s="8"/>
      <c r="E56" s="6">
        <f>+'[5]base'!$N32</f>
        <v>2</v>
      </c>
      <c r="F56" s="6">
        <f>+'[6]base'!$N32</f>
        <v>2</v>
      </c>
      <c r="G56" s="7"/>
      <c r="H56" s="6">
        <f>+'[8]base'!$N32</f>
        <v>5</v>
      </c>
      <c r="I56" s="6">
        <f>+'[9]base'!$N32</f>
        <v>4</v>
      </c>
      <c r="J56" s="8"/>
      <c r="K56" s="6"/>
      <c r="L56" s="15"/>
      <c r="M56" s="13"/>
      <c r="N56" s="6"/>
      <c r="O56" s="9"/>
      <c r="P56" s="18"/>
      <c r="Q56" s="6"/>
      <c r="R56" s="8"/>
      <c r="S56" s="6"/>
      <c r="T56" s="6"/>
      <c r="U56" s="7"/>
      <c r="V56" s="6"/>
      <c r="W56" s="6"/>
      <c r="X56" s="8"/>
      <c r="Y56" s="6"/>
      <c r="Z56" s="15"/>
      <c r="AA56" s="13"/>
      <c r="AB56" s="6"/>
      <c r="AC56" s="9"/>
      <c r="AD56" s="3">
        <f t="shared" si="1"/>
        <v>15</v>
      </c>
    </row>
    <row r="57" spans="1:30" ht="13.5" thickBot="1">
      <c r="A57" s="5" t="str">
        <f>+'[1]Classifica'!$A$8</f>
        <v>AS Wario</v>
      </c>
      <c r="B57" s="6">
        <f>+'[2]base'!$N33</f>
        <v>1</v>
      </c>
      <c r="C57" s="19"/>
      <c r="D57" s="6">
        <f>+'[4]base'!$N33</f>
        <v>5</v>
      </c>
      <c r="E57" s="19"/>
      <c r="F57" s="6">
        <f>+'[6]base'!$N33</f>
        <v>2</v>
      </c>
      <c r="G57" s="7"/>
      <c r="H57" s="6">
        <f>+'[8]base'!$N33</f>
        <v>2</v>
      </c>
      <c r="I57" s="19"/>
      <c r="J57" s="6">
        <f>+'[10]base'!$N33</f>
        <v>1</v>
      </c>
      <c r="K57" s="19"/>
      <c r="L57" s="6"/>
      <c r="M57" s="8"/>
      <c r="N57" s="6"/>
      <c r="O57" s="9"/>
      <c r="P57" s="6"/>
      <c r="Q57" s="19"/>
      <c r="R57" s="6"/>
      <c r="S57" s="19"/>
      <c r="T57" s="6"/>
      <c r="U57" s="7"/>
      <c r="V57" s="6"/>
      <c r="W57" s="19"/>
      <c r="X57" s="6"/>
      <c r="Y57" s="19"/>
      <c r="Z57" s="6"/>
      <c r="AA57" s="8"/>
      <c r="AB57" s="6"/>
      <c r="AC57" s="9"/>
      <c r="AD57" s="3">
        <f t="shared" si="1"/>
        <v>11</v>
      </c>
    </row>
    <row r="58" spans="1:30" ht="13.5" thickBot="1">
      <c r="A58" s="1" t="str">
        <f>+'[1]Classifica'!$A$9</f>
        <v>Chacarita Juniors M.T.</v>
      </c>
      <c r="B58" s="17"/>
      <c r="C58" s="6">
        <f>+'[3]base'!$N34</f>
        <v>1</v>
      </c>
      <c r="D58" s="14"/>
      <c r="E58" s="6">
        <f>+'[5]base'!$N34</f>
        <v>4</v>
      </c>
      <c r="F58" s="20"/>
      <c r="G58" s="13"/>
      <c r="H58" s="6">
        <f>+'[8]base'!$N34</f>
        <v>0</v>
      </c>
      <c r="I58" s="6">
        <f>+'[9]base'!$N34</f>
        <v>0</v>
      </c>
      <c r="J58" s="14"/>
      <c r="K58" s="6"/>
      <c r="L58" s="14"/>
      <c r="M58" s="6"/>
      <c r="N58" s="6"/>
      <c r="O58" s="9"/>
      <c r="P58" s="17"/>
      <c r="Q58" s="6"/>
      <c r="R58" s="14"/>
      <c r="S58" s="6"/>
      <c r="T58" s="20"/>
      <c r="U58" s="13"/>
      <c r="V58" s="6"/>
      <c r="W58" s="6"/>
      <c r="X58" s="14"/>
      <c r="Y58" s="6"/>
      <c r="Z58" s="14"/>
      <c r="AA58" s="6"/>
      <c r="AB58" s="6"/>
      <c r="AC58" s="9"/>
      <c r="AD58" s="3">
        <f t="shared" si="1"/>
        <v>5</v>
      </c>
    </row>
    <row r="60" spans="1:30" ht="13.5" thickBot="1">
      <c r="A60" s="1" t="s">
        <v>30</v>
      </c>
      <c r="B60" s="2" t="s">
        <v>0</v>
      </c>
      <c r="C60" s="3" t="s">
        <v>1</v>
      </c>
      <c r="D60" s="2" t="s">
        <v>2</v>
      </c>
      <c r="E60" s="2" t="s">
        <v>3</v>
      </c>
      <c r="F60" s="3" t="s">
        <v>4</v>
      </c>
      <c r="G60" s="2" t="s">
        <v>5</v>
      </c>
      <c r="H60" s="3" t="s">
        <v>6</v>
      </c>
      <c r="I60" s="3" t="s">
        <v>7</v>
      </c>
      <c r="J60" s="2" t="s">
        <v>8</v>
      </c>
      <c r="K60" s="3" t="s">
        <v>9</v>
      </c>
      <c r="L60" s="3" t="s">
        <v>10</v>
      </c>
      <c r="M60" s="2" t="s">
        <v>11</v>
      </c>
      <c r="N60" s="3" t="s">
        <v>12</v>
      </c>
      <c r="O60" s="2" t="s">
        <v>13</v>
      </c>
      <c r="P60" s="3" t="s">
        <v>14</v>
      </c>
      <c r="Q60" s="3" t="s">
        <v>15</v>
      </c>
      <c r="R60" s="3" t="s">
        <v>16</v>
      </c>
      <c r="S60" s="3" t="s">
        <v>17</v>
      </c>
      <c r="T60" s="3" t="s">
        <v>18</v>
      </c>
      <c r="U60" s="3" t="s">
        <v>19</v>
      </c>
      <c r="V60" s="3" t="s">
        <v>20</v>
      </c>
      <c r="W60" s="3" t="s">
        <v>21</v>
      </c>
      <c r="X60" s="3" t="s">
        <v>22</v>
      </c>
      <c r="Y60" s="3" t="s">
        <v>23</v>
      </c>
      <c r="Z60" s="3" t="s">
        <v>24</v>
      </c>
      <c r="AA60" s="3" t="s">
        <v>25</v>
      </c>
      <c r="AB60" s="3" t="s">
        <v>26</v>
      </c>
      <c r="AC60" s="3" t="s">
        <v>27</v>
      </c>
      <c r="AD60" s="3" t="s">
        <v>28</v>
      </c>
    </row>
    <row r="61" spans="1:30" ht="13.5" thickBot="1">
      <c r="A61" s="5" t="str">
        <f>+'[1]Classifica'!$A$2</f>
        <v>Havana Club</v>
      </c>
      <c r="B61" s="6"/>
      <c r="C61" s="7">
        <f>+'[3]base'!$N27</f>
        <v>2</v>
      </c>
      <c r="D61" s="6"/>
      <c r="E61" s="6"/>
      <c r="F61" s="7">
        <f>+'[6]base'!$N27</f>
        <v>2</v>
      </c>
      <c r="G61" s="6"/>
      <c r="H61" s="7">
        <f>+'[8]base'!$N27</f>
        <v>1</v>
      </c>
      <c r="I61" s="7">
        <f>+'[9]base'!$N27</f>
        <v>2</v>
      </c>
      <c r="J61" s="6"/>
      <c r="K61" s="9"/>
      <c r="L61" s="10"/>
      <c r="M61" s="6"/>
      <c r="N61" s="7"/>
      <c r="O61" s="6"/>
      <c r="P61" s="6"/>
      <c r="Q61" s="7"/>
      <c r="R61" s="6"/>
      <c r="S61" s="6"/>
      <c r="T61" s="8"/>
      <c r="U61" s="6"/>
      <c r="V61" s="9"/>
      <c r="W61" s="10"/>
      <c r="X61" s="6"/>
      <c r="Y61" s="9"/>
      <c r="Z61" s="10"/>
      <c r="AA61" s="6"/>
      <c r="AB61" s="7"/>
      <c r="AC61" s="6"/>
      <c r="AD61" s="3">
        <f>SUM(B61:AC61)</f>
        <v>7</v>
      </c>
    </row>
    <row r="62" spans="1:30" ht="13.5" thickBot="1">
      <c r="A62" s="1" t="str">
        <f>+'[1]Classifica'!$A$3</f>
        <v>Dream Team "O.C."</v>
      </c>
      <c r="B62" s="12">
        <f>+'[2]base'!$N28</f>
        <v>0</v>
      </c>
      <c r="C62" s="12">
        <f>+'[3]base'!$N28</f>
        <v>3</v>
      </c>
      <c r="D62" s="6"/>
      <c r="E62" s="12">
        <f>+'[5]base'!$N28</f>
        <v>1</v>
      </c>
      <c r="F62" s="6"/>
      <c r="G62" s="6"/>
      <c r="H62" s="12">
        <f>+'[8]base'!$N28</f>
        <v>2</v>
      </c>
      <c r="I62" s="6"/>
      <c r="J62" s="6"/>
      <c r="K62" s="7"/>
      <c r="L62" s="6"/>
      <c r="M62" s="15"/>
      <c r="N62" s="13"/>
      <c r="O62" s="6"/>
      <c r="P62" s="12"/>
      <c r="Q62" s="13"/>
      <c r="R62" s="6"/>
      <c r="S62" s="14"/>
      <c r="T62" s="6"/>
      <c r="U62" s="6"/>
      <c r="V62" s="7"/>
      <c r="W62" s="6"/>
      <c r="X62" s="6"/>
      <c r="Y62" s="7"/>
      <c r="Z62" s="6"/>
      <c r="AA62" s="15"/>
      <c r="AB62" s="13"/>
      <c r="AC62" s="6"/>
      <c r="AD62" s="3">
        <f aca="true" t="shared" si="2" ref="AD62:AD68">SUM(B62:AC62)</f>
        <v>6</v>
      </c>
    </row>
    <row r="63" spans="1:30" ht="13.5" thickBot="1">
      <c r="A63" s="5" t="str">
        <f>+'[1]Classifica'!$A$4</f>
        <v>Gli Angeli della Karestia</v>
      </c>
      <c r="B63" s="6"/>
      <c r="C63" s="8">
        <f>+'[3]base'!$N29</f>
        <v>1</v>
      </c>
      <c r="D63" s="6"/>
      <c r="E63" s="8">
        <f>+'[5]base'!$N29</f>
        <v>1</v>
      </c>
      <c r="F63" s="8">
        <f>+'[6]base'!$N29</f>
        <v>0</v>
      </c>
      <c r="G63" s="6"/>
      <c r="H63" s="8">
        <f>+'[8]base'!$N29</f>
        <v>1</v>
      </c>
      <c r="I63" s="8">
        <f>+'[9]base'!$N29</f>
        <v>0</v>
      </c>
      <c r="J63" s="6"/>
      <c r="K63" s="8"/>
      <c r="L63" s="6"/>
      <c r="M63" s="6"/>
      <c r="N63" s="7"/>
      <c r="O63" s="6"/>
      <c r="P63" s="6"/>
      <c r="Q63" s="8"/>
      <c r="R63" s="6"/>
      <c r="S63" s="16"/>
      <c r="T63" s="17"/>
      <c r="U63" s="6"/>
      <c r="V63" s="9"/>
      <c r="W63" s="18"/>
      <c r="X63" s="6"/>
      <c r="Y63" s="8"/>
      <c r="Z63" s="6"/>
      <c r="AA63" s="6"/>
      <c r="AB63" s="7"/>
      <c r="AC63" s="6"/>
      <c r="AD63" s="3">
        <f t="shared" si="2"/>
        <v>3</v>
      </c>
    </row>
    <row r="64" spans="1:30" ht="13.5" thickBot="1">
      <c r="A64" s="1" t="str">
        <f>+'[1]Classifica'!$A$5</f>
        <v>Clockwork O.</v>
      </c>
      <c r="B64" s="18">
        <f>+'[2]base'!$N30</f>
        <v>3</v>
      </c>
      <c r="C64" s="6"/>
      <c r="D64" s="18">
        <f>+'[4]base'!$N30</f>
        <v>0</v>
      </c>
      <c r="E64" s="6"/>
      <c r="F64" s="18">
        <f>+'[6]base'!$N30</f>
        <v>2</v>
      </c>
      <c r="G64" s="6"/>
      <c r="H64" s="18">
        <f>+'[8]base'!$N30</f>
        <v>0</v>
      </c>
      <c r="I64" s="6"/>
      <c r="J64" s="18">
        <f>+'[10]base'!$N30</f>
        <v>2</v>
      </c>
      <c r="K64" s="6"/>
      <c r="L64" s="19"/>
      <c r="M64" s="6"/>
      <c r="N64" s="8"/>
      <c r="O64" s="6"/>
      <c r="P64" s="18"/>
      <c r="Q64" s="6"/>
      <c r="R64" s="14"/>
      <c r="S64" s="6"/>
      <c r="T64" s="8"/>
      <c r="U64" s="6"/>
      <c r="V64" s="8"/>
      <c r="W64" s="6"/>
      <c r="X64" s="14"/>
      <c r="Y64" s="6"/>
      <c r="Z64" s="19"/>
      <c r="AA64" s="6"/>
      <c r="AB64" s="8"/>
      <c r="AC64" s="6"/>
      <c r="AD64" s="3">
        <f t="shared" si="2"/>
        <v>7</v>
      </c>
    </row>
    <row r="65" spans="1:30" ht="13.5" thickBot="1">
      <c r="A65" s="5" t="str">
        <f>+'[1]Classifica'!$A$6</f>
        <v>La Compagnia dei Celestini</v>
      </c>
      <c r="B65" s="6"/>
      <c r="C65" s="6"/>
      <c r="D65" s="18">
        <f>+'[4]base'!$N31</f>
        <v>1</v>
      </c>
      <c r="E65" s="18">
        <f>+'[5]base'!$N31</f>
        <v>0</v>
      </c>
      <c r="F65" s="6"/>
      <c r="G65" s="18">
        <f>+'[7]base'!$N31</f>
        <v>1</v>
      </c>
      <c r="H65" s="6"/>
      <c r="I65" s="18">
        <f>+'[9]base'!$N31</f>
        <v>2</v>
      </c>
      <c r="J65" s="18">
        <f>+'[10]base'!$N31</f>
        <v>5</v>
      </c>
      <c r="K65" s="6"/>
      <c r="L65" s="6"/>
      <c r="M65" s="14"/>
      <c r="N65" s="6"/>
      <c r="O65" s="20"/>
      <c r="P65" s="6"/>
      <c r="Q65" s="6"/>
      <c r="R65" s="9"/>
      <c r="S65" s="18"/>
      <c r="T65" s="6"/>
      <c r="U65" s="14"/>
      <c r="V65" s="6"/>
      <c r="W65" s="15"/>
      <c r="X65" s="13"/>
      <c r="Y65" s="6"/>
      <c r="Z65" s="6"/>
      <c r="AA65" s="14"/>
      <c r="AB65" s="6"/>
      <c r="AC65" s="20"/>
      <c r="AD65" s="3">
        <f t="shared" si="2"/>
        <v>9</v>
      </c>
    </row>
    <row r="66" spans="1:30" ht="13.5" thickBot="1">
      <c r="A66" s="1" t="str">
        <f>+'[1]Classifica'!$A$7</f>
        <v>El Gato Diaz F.C.</v>
      </c>
      <c r="B66" s="18">
        <f>+'[2]base'!$N32</f>
        <v>2</v>
      </c>
      <c r="C66" s="6"/>
      <c r="D66" s="18">
        <f>+'[4]base'!$N32</f>
        <v>2</v>
      </c>
      <c r="E66" s="6"/>
      <c r="F66" s="6"/>
      <c r="G66" s="18">
        <f>+'[7]base'!$N32</f>
        <v>0</v>
      </c>
      <c r="H66" s="6"/>
      <c r="I66" s="6"/>
      <c r="J66" s="18">
        <f>+'[10]base'!$N32</f>
        <v>0</v>
      </c>
      <c r="K66" s="6"/>
      <c r="L66" s="15"/>
      <c r="M66" s="13"/>
      <c r="N66" s="6"/>
      <c r="O66" s="9"/>
      <c r="P66" s="18"/>
      <c r="Q66" s="6"/>
      <c r="R66" s="8"/>
      <c r="S66" s="6"/>
      <c r="T66" s="6"/>
      <c r="U66" s="7"/>
      <c r="V66" s="6"/>
      <c r="W66" s="6"/>
      <c r="X66" s="8"/>
      <c r="Y66" s="6"/>
      <c r="Z66" s="15"/>
      <c r="AA66" s="13"/>
      <c r="AB66" s="6"/>
      <c r="AC66" s="9"/>
      <c r="AD66" s="3">
        <f t="shared" si="2"/>
        <v>4</v>
      </c>
    </row>
    <row r="67" spans="1:30" ht="13.5" thickBot="1">
      <c r="A67" s="5" t="str">
        <f>+'[1]Classifica'!$A$8</f>
        <v>AS Wario</v>
      </c>
      <c r="B67" s="6"/>
      <c r="C67" s="19">
        <f>+'[3]base'!$N33</f>
        <v>1</v>
      </c>
      <c r="D67" s="6"/>
      <c r="E67" s="19">
        <f>+'[5]base'!$N33</f>
        <v>2</v>
      </c>
      <c r="F67" s="6"/>
      <c r="G67" s="19">
        <f>+'[7]base'!$N33</f>
        <v>1</v>
      </c>
      <c r="H67" s="6"/>
      <c r="I67" s="19">
        <f>+'[9]base'!$N33</f>
        <v>4</v>
      </c>
      <c r="J67" s="6"/>
      <c r="K67" s="19"/>
      <c r="L67" s="6"/>
      <c r="M67" s="8"/>
      <c r="N67" s="6"/>
      <c r="O67" s="9"/>
      <c r="P67" s="6"/>
      <c r="Q67" s="19"/>
      <c r="R67" s="6"/>
      <c r="S67" s="19"/>
      <c r="T67" s="6"/>
      <c r="U67" s="7"/>
      <c r="V67" s="6"/>
      <c r="W67" s="19"/>
      <c r="X67" s="6"/>
      <c r="Y67" s="19"/>
      <c r="Z67" s="6"/>
      <c r="AA67" s="8"/>
      <c r="AB67" s="6"/>
      <c r="AC67" s="9"/>
      <c r="AD67" s="3">
        <f t="shared" si="2"/>
        <v>8</v>
      </c>
    </row>
    <row r="68" spans="1:30" ht="13.5" thickBot="1">
      <c r="A68" s="1" t="str">
        <f>+'[1]Classifica'!$A$9</f>
        <v>Chacarita Juniors M.T.</v>
      </c>
      <c r="B68" s="17">
        <f>+'[2]base'!$N34</f>
        <v>0</v>
      </c>
      <c r="C68" s="6"/>
      <c r="D68" s="17">
        <f>+'[4]base'!$N34</f>
        <v>0</v>
      </c>
      <c r="E68" s="6"/>
      <c r="F68" s="17">
        <f>+'[6]base'!$N34</f>
        <v>1</v>
      </c>
      <c r="G68" s="17">
        <f>+'[7]base'!$N34</f>
        <v>0</v>
      </c>
      <c r="H68" s="6"/>
      <c r="I68" s="6"/>
      <c r="J68" s="17">
        <f>+'[10]base'!$N34</f>
        <v>1</v>
      </c>
      <c r="K68" s="6"/>
      <c r="L68" s="14"/>
      <c r="M68" s="6"/>
      <c r="N68" s="6"/>
      <c r="O68" s="9"/>
      <c r="P68" s="17"/>
      <c r="Q68" s="6"/>
      <c r="R68" s="14"/>
      <c r="S68" s="6"/>
      <c r="T68" s="20"/>
      <c r="U68" s="13"/>
      <c r="V68" s="6"/>
      <c r="W68" s="6"/>
      <c r="X68" s="14"/>
      <c r="Y68" s="6"/>
      <c r="Z68" s="14"/>
      <c r="AA68" s="6"/>
      <c r="AB68" s="6"/>
      <c r="AC68" s="9"/>
      <c r="AD68" s="3">
        <f t="shared" si="2"/>
        <v>2</v>
      </c>
    </row>
    <row r="70" spans="1:30" ht="13.5" thickBot="1">
      <c r="A70" s="1" t="s">
        <v>31</v>
      </c>
      <c r="B70" s="2" t="s">
        <v>0</v>
      </c>
      <c r="C70" s="3" t="s">
        <v>1</v>
      </c>
      <c r="D70" s="2" t="s">
        <v>2</v>
      </c>
      <c r="E70" s="2" t="s">
        <v>3</v>
      </c>
      <c r="F70" s="3" t="s">
        <v>4</v>
      </c>
      <c r="G70" s="2" t="s">
        <v>5</v>
      </c>
      <c r="H70" s="3" t="s">
        <v>6</v>
      </c>
      <c r="I70" s="3" t="s">
        <v>7</v>
      </c>
      <c r="J70" s="2" t="s">
        <v>8</v>
      </c>
      <c r="K70" s="3" t="s">
        <v>9</v>
      </c>
      <c r="L70" s="3" t="s">
        <v>10</v>
      </c>
      <c r="M70" s="2" t="s">
        <v>11</v>
      </c>
      <c r="N70" s="3" t="s">
        <v>12</v>
      </c>
      <c r="O70" s="2" t="s">
        <v>13</v>
      </c>
      <c r="P70" s="3" t="s">
        <v>14</v>
      </c>
      <c r="Q70" s="3" t="s">
        <v>15</v>
      </c>
      <c r="R70" s="3" t="s">
        <v>16</v>
      </c>
      <c r="S70" s="3" t="s">
        <v>17</v>
      </c>
      <c r="T70" s="3" t="s">
        <v>18</v>
      </c>
      <c r="U70" s="3" t="s">
        <v>19</v>
      </c>
      <c r="V70" s="3" t="s">
        <v>20</v>
      </c>
      <c r="W70" s="3" t="s">
        <v>21</v>
      </c>
      <c r="X70" s="3" t="s">
        <v>22</v>
      </c>
      <c r="Y70" s="3" t="s">
        <v>23</v>
      </c>
      <c r="Z70" s="3" t="s">
        <v>24</v>
      </c>
      <c r="AA70" s="3" t="s">
        <v>25</v>
      </c>
      <c r="AB70" s="3" t="s">
        <v>26</v>
      </c>
      <c r="AC70" s="3" t="s">
        <v>27</v>
      </c>
      <c r="AD70" s="3" t="s">
        <v>28</v>
      </c>
    </row>
    <row r="71" spans="1:30" ht="13.5" thickBot="1">
      <c r="A71" s="5" t="str">
        <f>+'[1]Classifica'!$A$2</f>
        <v>Havana Club</v>
      </c>
      <c r="B71" s="6">
        <f>+'[2]base'!$N$72</f>
        <v>76</v>
      </c>
      <c r="C71" s="7"/>
      <c r="D71" s="6">
        <f>+'[4]base'!$N$72</f>
        <v>67</v>
      </c>
      <c r="E71" s="6">
        <f>+'[5]base'!$N$72</f>
        <v>72.5</v>
      </c>
      <c r="F71" s="8"/>
      <c r="G71" s="6">
        <f>+'[7]base'!$N$72</f>
        <v>69</v>
      </c>
      <c r="H71" s="9"/>
      <c r="I71" s="10"/>
      <c r="J71" s="6">
        <f>+'[10]base'!$N$72</f>
        <v>66.5</v>
      </c>
      <c r="K71" s="9"/>
      <c r="L71" s="10"/>
      <c r="M71" s="6"/>
      <c r="N71" s="7"/>
      <c r="O71" s="6"/>
      <c r="P71" s="6"/>
      <c r="Q71" s="7"/>
      <c r="R71" s="6"/>
      <c r="S71" s="6"/>
      <c r="T71" s="8"/>
      <c r="U71" s="6"/>
      <c r="V71" s="9"/>
      <c r="W71" s="10"/>
      <c r="X71" s="6"/>
      <c r="Y71" s="9"/>
      <c r="Z71" s="10"/>
      <c r="AA71" s="6"/>
      <c r="AB71" s="7"/>
      <c r="AC71" s="6"/>
      <c r="AD71" s="3">
        <f>SUM(B71:AC71)</f>
        <v>351</v>
      </c>
    </row>
    <row r="72" spans="1:30" ht="13.5" thickBot="1">
      <c r="A72" s="1" t="str">
        <f>+'[1]Classifica'!$A$3</f>
        <v>Dream Team "O.C."</v>
      </c>
      <c r="B72" s="12"/>
      <c r="C72" s="13"/>
      <c r="D72" s="6">
        <f>+'[4]base'!$N$73</f>
        <v>74.5</v>
      </c>
      <c r="E72" s="14"/>
      <c r="F72" s="6">
        <f>+'[6]base'!$N$73</f>
        <v>68</v>
      </c>
      <c r="G72" s="6">
        <f>+'[7]base'!$N$73</f>
        <v>87.5</v>
      </c>
      <c r="H72" s="7"/>
      <c r="I72" s="6">
        <f>+'[9]base'!$N$73</f>
        <v>79</v>
      </c>
      <c r="J72" s="6">
        <f>+'[10]base'!$N$73</f>
        <v>67.5</v>
      </c>
      <c r="K72" s="7"/>
      <c r="L72" s="6"/>
      <c r="M72" s="15"/>
      <c r="N72" s="13"/>
      <c r="O72" s="6"/>
      <c r="P72" s="12"/>
      <c r="Q72" s="13"/>
      <c r="R72" s="6"/>
      <c r="S72" s="14"/>
      <c r="T72" s="6"/>
      <c r="U72" s="6"/>
      <c r="V72" s="7"/>
      <c r="W72" s="6"/>
      <c r="X72" s="6"/>
      <c r="Y72" s="7"/>
      <c r="Z72" s="6"/>
      <c r="AA72" s="15"/>
      <c r="AB72" s="13"/>
      <c r="AC72" s="6"/>
      <c r="AD72" s="3">
        <f aca="true" t="shared" si="3" ref="AD72:AD78">SUM(B72:AC72)</f>
        <v>376.5</v>
      </c>
    </row>
    <row r="73" spans="1:30" ht="13.5" thickBot="1">
      <c r="A73" s="5" t="str">
        <f>+'[1]Classifica'!$A$4</f>
        <v>Gli Angeli della Karestia</v>
      </c>
      <c r="B73" s="6">
        <f>+'[2]base'!$N$74</f>
        <v>82</v>
      </c>
      <c r="C73" s="8"/>
      <c r="D73" s="6">
        <f>+'[4]base'!$N$74</f>
        <v>73.5</v>
      </c>
      <c r="E73" s="16"/>
      <c r="F73" s="17"/>
      <c r="G73" s="6">
        <f>+'[7]base'!$N$74</f>
        <v>65</v>
      </c>
      <c r="H73" s="9"/>
      <c r="I73" s="18"/>
      <c r="J73" s="6">
        <f>+'[10]base'!$N$74</f>
        <v>73.5</v>
      </c>
      <c r="K73" s="8"/>
      <c r="L73" s="6"/>
      <c r="M73" s="6"/>
      <c r="N73" s="7"/>
      <c r="O73" s="6"/>
      <c r="P73" s="6"/>
      <c r="Q73" s="8"/>
      <c r="R73" s="6"/>
      <c r="S73" s="16"/>
      <c r="T73" s="17"/>
      <c r="U73" s="6"/>
      <c r="V73" s="9"/>
      <c r="W73" s="18"/>
      <c r="X73" s="6"/>
      <c r="Y73" s="8"/>
      <c r="Z73" s="6"/>
      <c r="AA73" s="6"/>
      <c r="AB73" s="7"/>
      <c r="AC73" s="6"/>
      <c r="AD73" s="3">
        <f t="shared" si="3"/>
        <v>294</v>
      </c>
    </row>
    <row r="74" spans="1:30" ht="13.5" thickBot="1">
      <c r="A74" s="1" t="str">
        <f>+'[1]Classifica'!$A$5</f>
        <v>Clockwork O.</v>
      </c>
      <c r="B74" s="18"/>
      <c r="C74" s="6">
        <f>+'[3]base'!$N$75</f>
        <v>75</v>
      </c>
      <c r="D74" s="14"/>
      <c r="E74" s="6">
        <f>+'[5]base'!$N$75</f>
        <v>69</v>
      </c>
      <c r="F74" s="8"/>
      <c r="G74" s="6">
        <f>+'[7]base'!$N$75</f>
        <v>75</v>
      </c>
      <c r="H74" s="8"/>
      <c r="I74" s="6">
        <f>+'[9]base'!$N$75</f>
        <v>78</v>
      </c>
      <c r="J74" s="14"/>
      <c r="K74" s="6"/>
      <c r="L74" s="19"/>
      <c r="M74" s="6"/>
      <c r="N74" s="8"/>
      <c r="O74" s="6"/>
      <c r="P74" s="18"/>
      <c r="Q74" s="6"/>
      <c r="R74" s="14"/>
      <c r="S74" s="6"/>
      <c r="T74" s="8"/>
      <c r="U74" s="6"/>
      <c r="V74" s="8"/>
      <c r="W74" s="6"/>
      <c r="X74" s="14"/>
      <c r="Y74" s="6"/>
      <c r="Z74" s="19"/>
      <c r="AA74" s="6"/>
      <c r="AB74" s="8"/>
      <c r="AC74" s="6"/>
      <c r="AD74" s="3">
        <f t="shared" si="3"/>
        <v>297</v>
      </c>
    </row>
    <row r="75" spans="1:30" ht="13.5" thickBot="1">
      <c r="A75" s="5" t="str">
        <f>+'[1]Classifica'!$A$6</f>
        <v>La Compagnia dei Celestini</v>
      </c>
      <c r="B75" s="6">
        <f>+'[2]base'!$N$76</f>
        <v>66</v>
      </c>
      <c r="C75" s="6">
        <f>+'[3]base'!$N$76</f>
        <v>76.5</v>
      </c>
      <c r="D75" s="9"/>
      <c r="E75" s="18"/>
      <c r="F75" s="6">
        <f>+'[6]base'!$N$76</f>
        <v>80</v>
      </c>
      <c r="G75" s="14"/>
      <c r="H75" s="6">
        <f>+'[8]base'!$N$76</f>
        <v>63</v>
      </c>
      <c r="I75" s="15"/>
      <c r="J75" s="13"/>
      <c r="K75" s="6"/>
      <c r="L75" s="6"/>
      <c r="M75" s="14"/>
      <c r="N75" s="6"/>
      <c r="O75" s="20"/>
      <c r="P75" s="6"/>
      <c r="Q75" s="6"/>
      <c r="R75" s="9"/>
      <c r="S75" s="18"/>
      <c r="T75" s="6"/>
      <c r="U75" s="14"/>
      <c r="V75" s="6"/>
      <c r="W75" s="15"/>
      <c r="X75" s="13"/>
      <c r="Y75" s="6"/>
      <c r="Z75" s="6"/>
      <c r="AA75" s="14"/>
      <c r="AB75" s="6"/>
      <c r="AC75" s="20"/>
      <c r="AD75" s="3">
        <f t="shared" si="3"/>
        <v>285.5</v>
      </c>
    </row>
    <row r="76" spans="1:30" ht="13.5" thickBot="1">
      <c r="A76" s="1" t="str">
        <f>+'[1]Classifica'!$A$7</f>
        <v>El Gato Diaz F.C.</v>
      </c>
      <c r="B76" s="18"/>
      <c r="C76" s="6">
        <f>+'[3]base'!$N$77</f>
        <v>73</v>
      </c>
      <c r="D76" s="8"/>
      <c r="E76" s="6">
        <f>+'[5]base'!$N$77</f>
        <v>75.5</v>
      </c>
      <c r="F76" s="6">
        <f>+'[6]base'!$N$77</f>
        <v>72.5</v>
      </c>
      <c r="G76" s="7"/>
      <c r="H76" s="6">
        <f>+'[8]base'!$N$77</f>
        <v>84.5</v>
      </c>
      <c r="I76" s="6">
        <f>+'[9]base'!$N$77</f>
        <v>86</v>
      </c>
      <c r="J76" s="8"/>
      <c r="K76" s="6"/>
      <c r="L76" s="15"/>
      <c r="M76" s="13"/>
      <c r="N76" s="6"/>
      <c r="O76" s="9"/>
      <c r="P76" s="18"/>
      <c r="Q76" s="6"/>
      <c r="R76" s="8"/>
      <c r="S76" s="6"/>
      <c r="T76" s="6"/>
      <c r="U76" s="7"/>
      <c r="V76" s="6"/>
      <c r="W76" s="6"/>
      <c r="X76" s="8"/>
      <c r="Y76" s="6"/>
      <c r="Z76" s="15"/>
      <c r="AA76" s="13"/>
      <c r="AB76" s="6"/>
      <c r="AC76" s="9"/>
      <c r="AD76" s="3">
        <f t="shared" si="3"/>
        <v>391.5</v>
      </c>
    </row>
    <row r="77" spans="1:30" ht="13.5" thickBot="1">
      <c r="A77" s="5" t="str">
        <f>+'[1]Classifica'!$A$8</f>
        <v>AS Wario</v>
      </c>
      <c r="B77" s="6">
        <f>+'[2]base'!$N$78</f>
        <v>68</v>
      </c>
      <c r="C77" s="19"/>
      <c r="D77" s="6">
        <f>+'[4]base'!$N$78</f>
        <v>89</v>
      </c>
      <c r="E77" s="19"/>
      <c r="F77" s="6">
        <f>+'[6]base'!$N$78</f>
        <v>76.5</v>
      </c>
      <c r="G77" s="7"/>
      <c r="H77" s="6">
        <f>+'[8]base'!$N$78</f>
        <v>76.5</v>
      </c>
      <c r="I77" s="19"/>
      <c r="J77" s="6">
        <f>+'[10]base'!$N$78</f>
        <v>70.5</v>
      </c>
      <c r="K77" s="19"/>
      <c r="L77" s="6"/>
      <c r="M77" s="8"/>
      <c r="N77" s="6"/>
      <c r="O77" s="9"/>
      <c r="P77" s="6"/>
      <c r="Q77" s="19"/>
      <c r="R77" s="6"/>
      <c r="S77" s="19"/>
      <c r="T77" s="6"/>
      <c r="U77" s="7"/>
      <c r="V77" s="6"/>
      <c r="W77" s="19"/>
      <c r="X77" s="6"/>
      <c r="Y77" s="19"/>
      <c r="Z77" s="6"/>
      <c r="AA77" s="8"/>
      <c r="AB77" s="6"/>
      <c r="AC77" s="9"/>
      <c r="AD77" s="3">
        <f t="shared" si="3"/>
        <v>380.5</v>
      </c>
    </row>
    <row r="78" spans="1:30" ht="13.5" thickBot="1">
      <c r="A78" s="1" t="str">
        <f>+'[1]Classifica'!$A$9</f>
        <v>Chacarita Juniors M.T.</v>
      </c>
      <c r="B78" s="17"/>
      <c r="C78" s="6">
        <f>+'[3]base'!$N$79</f>
        <v>71.5</v>
      </c>
      <c r="D78" s="14"/>
      <c r="E78" s="6">
        <f>+'[5]base'!$N$79</f>
        <v>79.5</v>
      </c>
      <c r="F78" s="20"/>
      <c r="G78" s="13"/>
      <c r="H78" s="6">
        <f>+'[8]base'!$N$79</f>
        <v>65.5</v>
      </c>
      <c r="I78" s="6">
        <f>+'[9]base'!$N$79</f>
        <v>60</v>
      </c>
      <c r="J78" s="14"/>
      <c r="K78" s="6"/>
      <c r="L78" s="14"/>
      <c r="M78" s="6"/>
      <c r="N78" s="6"/>
      <c r="O78" s="9"/>
      <c r="P78" s="17"/>
      <c r="Q78" s="6"/>
      <c r="R78" s="14"/>
      <c r="S78" s="6"/>
      <c r="T78" s="20"/>
      <c r="U78" s="13"/>
      <c r="V78" s="6"/>
      <c r="W78" s="6"/>
      <c r="X78" s="14"/>
      <c r="Y78" s="6"/>
      <c r="Z78" s="14"/>
      <c r="AA78" s="6"/>
      <c r="AB78" s="6"/>
      <c r="AC78" s="9"/>
      <c r="AD78" s="3">
        <f t="shared" si="3"/>
        <v>276.5</v>
      </c>
    </row>
    <row r="80" spans="1:30" ht="13.5" thickBot="1">
      <c r="A80" s="1" t="s">
        <v>32</v>
      </c>
      <c r="B80" s="2" t="s">
        <v>0</v>
      </c>
      <c r="C80" s="3" t="s">
        <v>1</v>
      </c>
      <c r="D80" s="2" t="s">
        <v>2</v>
      </c>
      <c r="E80" s="2" t="s">
        <v>3</v>
      </c>
      <c r="F80" s="3" t="s">
        <v>4</v>
      </c>
      <c r="G80" s="2" t="s">
        <v>5</v>
      </c>
      <c r="H80" s="3" t="s">
        <v>6</v>
      </c>
      <c r="I80" s="3" t="s">
        <v>7</v>
      </c>
      <c r="J80" s="2" t="s">
        <v>8</v>
      </c>
      <c r="K80" s="3" t="s">
        <v>9</v>
      </c>
      <c r="L80" s="3" t="s">
        <v>10</v>
      </c>
      <c r="M80" s="2" t="s">
        <v>11</v>
      </c>
      <c r="N80" s="3" t="s">
        <v>12</v>
      </c>
      <c r="O80" s="2" t="s">
        <v>13</v>
      </c>
      <c r="P80" s="3" t="s">
        <v>14</v>
      </c>
      <c r="Q80" s="3" t="s">
        <v>15</v>
      </c>
      <c r="R80" s="3" t="s">
        <v>16</v>
      </c>
      <c r="S80" s="3" t="s">
        <v>17</v>
      </c>
      <c r="T80" s="3" t="s">
        <v>18</v>
      </c>
      <c r="U80" s="3" t="s">
        <v>19</v>
      </c>
      <c r="V80" s="3" t="s">
        <v>20</v>
      </c>
      <c r="W80" s="3" t="s">
        <v>21</v>
      </c>
      <c r="X80" s="3" t="s">
        <v>22</v>
      </c>
      <c r="Y80" s="3" t="s">
        <v>23</v>
      </c>
      <c r="Z80" s="3" t="s">
        <v>24</v>
      </c>
      <c r="AA80" s="3" t="s">
        <v>25</v>
      </c>
      <c r="AB80" s="3" t="s">
        <v>26</v>
      </c>
      <c r="AC80" s="3" t="s">
        <v>27</v>
      </c>
      <c r="AD80" s="3" t="s">
        <v>28</v>
      </c>
    </row>
    <row r="81" spans="1:30" ht="13.5" thickBot="1">
      <c r="A81" s="5" t="str">
        <f>+'[1]Classifica'!$A$2</f>
        <v>Havana Club</v>
      </c>
      <c r="B81" s="6"/>
      <c r="C81" s="7">
        <f>+'[3]base'!$N$72</f>
        <v>74.5</v>
      </c>
      <c r="D81" s="6"/>
      <c r="E81" s="6"/>
      <c r="F81" s="7">
        <f>+'[6]base'!$N$72</f>
        <v>72</v>
      </c>
      <c r="G81" s="6"/>
      <c r="H81" s="7">
        <f>+'[8]base'!$N$72</f>
        <v>69</v>
      </c>
      <c r="I81" s="7">
        <f>+'[9]base'!$N$72</f>
        <v>75.5</v>
      </c>
      <c r="J81" s="6"/>
      <c r="K81" s="9"/>
      <c r="L81" s="10"/>
      <c r="M81" s="6"/>
      <c r="N81" s="7"/>
      <c r="O81" s="6"/>
      <c r="P81" s="6"/>
      <c r="Q81" s="7"/>
      <c r="R81" s="6"/>
      <c r="S81" s="6"/>
      <c r="T81" s="8"/>
      <c r="U81" s="6"/>
      <c r="V81" s="9"/>
      <c r="W81" s="10"/>
      <c r="X81" s="6"/>
      <c r="Y81" s="9"/>
      <c r="Z81" s="10"/>
      <c r="AA81" s="6"/>
      <c r="AB81" s="7"/>
      <c r="AC81" s="6"/>
      <c r="AD81" s="3">
        <f>SUM(B81:AC81)</f>
        <v>291</v>
      </c>
    </row>
    <row r="82" spans="1:30" ht="13.5" thickBot="1">
      <c r="A82" s="1" t="str">
        <f>+'[1]Classifica'!$A$3</f>
        <v>Dream Team "O.C."</v>
      </c>
      <c r="B82" s="12">
        <f>+'[2]base'!$N$73</f>
        <v>64</v>
      </c>
      <c r="C82" s="12">
        <f>+'[3]base'!$N$73</f>
        <v>80</v>
      </c>
      <c r="D82" s="6"/>
      <c r="E82" s="12">
        <f>+'[5]base'!$N$73</f>
        <v>69</v>
      </c>
      <c r="F82" s="6"/>
      <c r="G82" s="6"/>
      <c r="H82" s="12">
        <f>+'[8]base'!$N$73</f>
        <v>72</v>
      </c>
      <c r="I82" s="6"/>
      <c r="J82" s="6"/>
      <c r="K82" s="7"/>
      <c r="L82" s="6"/>
      <c r="M82" s="15"/>
      <c r="N82" s="13"/>
      <c r="O82" s="6"/>
      <c r="P82" s="12"/>
      <c r="Q82" s="13"/>
      <c r="R82" s="6"/>
      <c r="S82" s="14"/>
      <c r="T82" s="6"/>
      <c r="U82" s="6"/>
      <c r="V82" s="7"/>
      <c r="W82" s="6"/>
      <c r="X82" s="6"/>
      <c r="Y82" s="7"/>
      <c r="Z82" s="6"/>
      <c r="AA82" s="15"/>
      <c r="AB82" s="13"/>
      <c r="AC82" s="6"/>
      <c r="AD82" s="3">
        <f aca="true" t="shared" si="4" ref="AD82:AD88">SUM(B82:AC82)</f>
        <v>285</v>
      </c>
    </row>
    <row r="83" spans="1:30" ht="13.5" thickBot="1">
      <c r="A83" s="5" t="str">
        <f>+'[1]Classifica'!$A$4</f>
        <v>Gli Angeli della Karestia</v>
      </c>
      <c r="B83" s="6"/>
      <c r="C83" s="8">
        <f>+'[3]base'!$N$74</f>
        <v>70.5</v>
      </c>
      <c r="D83" s="6"/>
      <c r="E83" s="8">
        <f>+'[5]base'!$N$74</f>
        <v>71</v>
      </c>
      <c r="F83" s="8">
        <f>+'[6]base'!$N$74</f>
        <v>62.5</v>
      </c>
      <c r="G83" s="6"/>
      <c r="H83" s="8">
        <f>+'[8]base'!$N$74</f>
        <v>66</v>
      </c>
      <c r="I83" s="8">
        <f>+'[9]base'!$N$74</f>
        <v>63.5</v>
      </c>
      <c r="J83" s="6"/>
      <c r="K83" s="8"/>
      <c r="L83" s="6"/>
      <c r="M83" s="6"/>
      <c r="N83" s="7"/>
      <c r="O83" s="6"/>
      <c r="P83" s="6"/>
      <c r="Q83" s="8"/>
      <c r="R83" s="6"/>
      <c r="S83" s="16"/>
      <c r="T83" s="17"/>
      <c r="U83" s="6"/>
      <c r="V83" s="9"/>
      <c r="W83" s="18"/>
      <c r="X83" s="6"/>
      <c r="Y83" s="8"/>
      <c r="Z83" s="6"/>
      <c r="AA83" s="6"/>
      <c r="AB83" s="7"/>
      <c r="AC83" s="6"/>
      <c r="AD83" s="3">
        <f t="shared" si="4"/>
        <v>333.5</v>
      </c>
    </row>
    <row r="84" spans="1:30" ht="13.5" thickBot="1">
      <c r="A84" s="1" t="str">
        <f>+'[1]Classifica'!$A$5</f>
        <v>Clockwork O.</v>
      </c>
      <c r="B84" s="18">
        <f>+'[2]base'!$N$75</f>
        <v>82</v>
      </c>
      <c r="C84" s="6"/>
      <c r="D84" s="18">
        <f>+'[4]base'!$N$75</f>
        <v>62</v>
      </c>
      <c r="E84" s="6"/>
      <c r="F84" s="18">
        <f>+'[6]base'!$N$75</f>
        <v>74</v>
      </c>
      <c r="G84" s="6"/>
      <c r="H84" s="18">
        <f>+'[8]base'!$N$75</f>
        <v>55</v>
      </c>
      <c r="I84" s="6"/>
      <c r="J84" s="18">
        <f>+'[10]base'!$N$75</f>
        <v>73</v>
      </c>
      <c r="K84" s="6"/>
      <c r="L84" s="19"/>
      <c r="M84" s="6"/>
      <c r="N84" s="8"/>
      <c r="O84" s="6"/>
      <c r="P84" s="18"/>
      <c r="Q84" s="6"/>
      <c r="R84" s="14"/>
      <c r="S84" s="6"/>
      <c r="T84" s="8"/>
      <c r="U84" s="6"/>
      <c r="V84" s="8"/>
      <c r="W84" s="6"/>
      <c r="X84" s="14"/>
      <c r="Y84" s="6"/>
      <c r="Z84" s="19"/>
      <c r="AA84" s="6"/>
      <c r="AB84" s="8"/>
      <c r="AC84" s="6"/>
      <c r="AD84" s="3">
        <f t="shared" si="4"/>
        <v>346</v>
      </c>
    </row>
    <row r="85" spans="1:30" ht="13.5" thickBot="1">
      <c r="A85" s="5" t="str">
        <f>+'[1]Classifica'!$A$6</f>
        <v>La Compagnia dei Celestini</v>
      </c>
      <c r="B85" s="6"/>
      <c r="C85" s="6"/>
      <c r="D85" s="18">
        <f>+'[4]base'!$N$76</f>
        <v>67</v>
      </c>
      <c r="E85" s="18">
        <f>+'[5]base'!$N$76</f>
        <v>65.5</v>
      </c>
      <c r="F85" s="6"/>
      <c r="G85" s="18">
        <f>+'[7]base'!$N$76</f>
        <v>70</v>
      </c>
      <c r="H85" s="6"/>
      <c r="I85" s="18">
        <f>+'[9]base'!$N$76</f>
        <v>77</v>
      </c>
      <c r="J85" s="18">
        <f>+'[10]base'!$N$76</f>
        <v>86</v>
      </c>
      <c r="K85" s="6"/>
      <c r="L85" s="6"/>
      <c r="M85" s="14"/>
      <c r="N85" s="6"/>
      <c r="O85" s="20"/>
      <c r="P85" s="6"/>
      <c r="Q85" s="6"/>
      <c r="R85" s="9"/>
      <c r="S85" s="18"/>
      <c r="T85" s="6"/>
      <c r="U85" s="14"/>
      <c r="V85" s="6"/>
      <c r="W85" s="15"/>
      <c r="X85" s="13"/>
      <c r="Y85" s="6"/>
      <c r="Z85" s="6"/>
      <c r="AA85" s="14"/>
      <c r="AB85" s="6"/>
      <c r="AC85" s="20"/>
      <c r="AD85" s="3">
        <f t="shared" si="4"/>
        <v>365.5</v>
      </c>
    </row>
    <row r="86" spans="1:30" ht="13.5" thickBot="1">
      <c r="A86" s="1" t="str">
        <f>+'[1]Classifica'!$A$7</f>
        <v>El Gato Diaz F.C.</v>
      </c>
      <c r="B86" s="18">
        <f>+'[2]base'!$N$77</f>
        <v>72</v>
      </c>
      <c r="C86" s="6"/>
      <c r="D86" s="18">
        <f>+'[4]base'!$N$77</f>
        <v>75.5</v>
      </c>
      <c r="E86" s="6"/>
      <c r="F86" s="6"/>
      <c r="G86" s="18">
        <f>+'[7]base'!$N$77</f>
        <v>65.5</v>
      </c>
      <c r="H86" s="6"/>
      <c r="I86" s="6"/>
      <c r="J86" s="18">
        <f>+'[10]base'!$N$77</f>
        <v>62</v>
      </c>
      <c r="K86" s="6"/>
      <c r="L86" s="15"/>
      <c r="M86" s="13"/>
      <c r="N86" s="6"/>
      <c r="O86" s="9"/>
      <c r="P86" s="18"/>
      <c r="Q86" s="6"/>
      <c r="R86" s="8"/>
      <c r="S86" s="6"/>
      <c r="T86" s="6"/>
      <c r="U86" s="7"/>
      <c r="V86" s="6"/>
      <c r="W86" s="6"/>
      <c r="X86" s="8"/>
      <c r="Y86" s="6"/>
      <c r="Z86" s="15"/>
      <c r="AA86" s="13"/>
      <c r="AB86" s="6"/>
      <c r="AC86" s="9"/>
      <c r="AD86" s="3">
        <f t="shared" si="4"/>
        <v>275</v>
      </c>
    </row>
    <row r="87" spans="1:30" ht="13.5" thickBot="1">
      <c r="A87" s="5" t="str">
        <f>+'[1]Classifica'!$A$8</f>
        <v>AS Wario</v>
      </c>
      <c r="B87" s="6"/>
      <c r="C87" s="19">
        <f>+'[3]base'!$N$78</f>
        <v>70</v>
      </c>
      <c r="D87" s="6"/>
      <c r="E87" s="19">
        <f>+'[5]base'!$N$78</f>
        <v>72.5</v>
      </c>
      <c r="F87" s="6"/>
      <c r="G87" s="19">
        <f>+'[7]base'!$N$78</f>
        <v>68</v>
      </c>
      <c r="H87" s="6"/>
      <c r="I87" s="19">
        <f>+'[9]base'!$N$78</f>
        <v>81</v>
      </c>
      <c r="J87" s="6"/>
      <c r="K87" s="19"/>
      <c r="L87" s="6"/>
      <c r="M87" s="8"/>
      <c r="N87" s="6"/>
      <c r="O87" s="9"/>
      <c r="P87" s="6"/>
      <c r="Q87" s="19"/>
      <c r="R87" s="6"/>
      <c r="S87" s="19"/>
      <c r="T87" s="6"/>
      <c r="U87" s="7"/>
      <c r="V87" s="6"/>
      <c r="W87" s="19"/>
      <c r="X87" s="6"/>
      <c r="Y87" s="19"/>
      <c r="Z87" s="6"/>
      <c r="AA87" s="8"/>
      <c r="AB87" s="6"/>
      <c r="AC87" s="9"/>
      <c r="AD87" s="3">
        <f t="shared" si="4"/>
        <v>291.5</v>
      </c>
    </row>
    <row r="88" spans="1:30" ht="13.5" thickBot="1">
      <c r="A88" s="1" t="str">
        <f>+'[1]Classifica'!$A$9</f>
        <v>Chacarita Juniors M.T.</v>
      </c>
      <c r="B88" s="17">
        <f>+'[2]base'!$N$79</f>
        <v>60</v>
      </c>
      <c r="C88" s="6"/>
      <c r="D88" s="17">
        <f>+'[4]base'!$N$79</f>
        <v>65.5</v>
      </c>
      <c r="E88" s="6"/>
      <c r="F88" s="17">
        <f>+'[6]base'!$N$79</f>
        <v>70.5</v>
      </c>
      <c r="G88" s="17">
        <f>+'[7]base'!$N$79</f>
        <v>62</v>
      </c>
      <c r="H88" s="6"/>
      <c r="I88" s="6"/>
      <c r="J88" s="17">
        <f>+'[10]base'!$N$79</f>
        <v>67.5</v>
      </c>
      <c r="K88" s="6"/>
      <c r="L88" s="14"/>
      <c r="M88" s="6"/>
      <c r="N88" s="6"/>
      <c r="O88" s="9"/>
      <c r="P88" s="17"/>
      <c r="Q88" s="6"/>
      <c r="R88" s="14"/>
      <c r="S88" s="6"/>
      <c r="T88" s="20"/>
      <c r="U88" s="13"/>
      <c r="V88" s="6"/>
      <c r="W88" s="6"/>
      <c r="X88" s="14"/>
      <c r="Y88" s="6"/>
      <c r="Z88" s="14"/>
      <c r="AA88" s="6"/>
      <c r="AB88" s="6"/>
      <c r="AC88" s="9"/>
      <c r="AD88" s="3">
        <f t="shared" si="4"/>
        <v>325.5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A&amp;C AdivarComifar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Coletti</dc:creator>
  <cp:keywords/>
  <dc:description/>
  <cp:lastModifiedBy>Johnny Glamour</cp:lastModifiedBy>
  <dcterms:created xsi:type="dcterms:W3CDTF">2005-09-06T09:13:30Z</dcterms:created>
  <dcterms:modified xsi:type="dcterms:W3CDTF">2005-11-23T11:28:07Z</dcterms:modified>
  <cp:category/>
  <cp:version/>
  <cp:contentType/>
  <cp:contentStatus/>
</cp:coreProperties>
</file>