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tabRatio="634" firstSheet="2" activeTab="9"/>
  </bookViews>
  <sheets>
    <sheet name="Squadre Partecipanti" sheetId="1" r:id="rId1"/>
    <sheet name="Sorteggi" sheetId="2" r:id="rId2"/>
    <sheet name="GIRONEA" sheetId="3" r:id="rId3"/>
    <sheet name="GIRONEB" sheetId="4" r:id="rId4"/>
    <sheet name="GIRONEC" sheetId="5" r:id="rId5"/>
    <sheet name="GIRONED" sheetId="6" r:id="rId6"/>
    <sheet name="GIRONEE" sheetId="7" r:id="rId7"/>
    <sheet name="GIRONEF" sheetId="8" r:id="rId8"/>
    <sheet name="GIRONEG" sheetId="9" r:id="rId9"/>
    <sheet name="GIRONEH" sheetId="10" r:id="rId10"/>
    <sheet name="2°faseGIRONEA" sheetId="11" r:id="rId11"/>
    <sheet name="2°faseGIRONEB" sheetId="12" r:id="rId12"/>
    <sheet name="2°faseGIRONEC" sheetId="13" r:id="rId13"/>
    <sheet name="FASE FINALE" sheetId="14" r:id="rId14"/>
  </sheets>
  <definedNames/>
  <calcPr fullCalcOnLoad="1"/>
</workbook>
</file>

<file path=xl/sharedStrings.xml><?xml version="1.0" encoding="utf-8"?>
<sst xmlns="http://schemas.openxmlformats.org/spreadsheetml/2006/main" count="634" uniqueCount="166">
  <si>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</si>
  <si>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</si>
  <si>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</si>
  <si>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</si>
  <si>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</si>
  <si>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</si>
  <si>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</si>
  <si>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</si>
  <si>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</si>
  <si>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</si>
  <si>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</si>
  <si>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</si>
  <si>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</si>
  <si>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</si>
  <si>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</si>
  <si>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</si>
  <si>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</si>
  <si>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</si>
  <si>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</si>
  <si>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</si>
  <si>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</si>
  <si>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</si>
  <si>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</si>
  <si>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</si>
  <si>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GIRONE A</t>
  </si>
  <si>
    <t>SQUADRE</t>
  </si>
  <si>
    <t>P.ti</t>
  </si>
  <si>
    <t>G</t>
  </si>
  <si>
    <t>V</t>
  </si>
  <si>
    <t>N</t>
  </si>
  <si>
    <t>P</t>
  </si>
  <si>
    <t>RF</t>
  </si>
  <si>
    <t>RS</t>
  </si>
  <si>
    <t>GIRONE B</t>
  </si>
  <si>
    <t>GIRONE C</t>
  </si>
  <si>
    <t>GIRONE D</t>
  </si>
  <si>
    <t>25.</t>
  </si>
  <si>
    <t>26</t>
  </si>
  <si>
    <t>GIRONE E</t>
  </si>
  <si>
    <t>GIRONE F</t>
  </si>
  <si>
    <t>Squadra 1</t>
  </si>
  <si>
    <t>Squadra 2</t>
  </si>
  <si>
    <t>Risultato</t>
  </si>
  <si>
    <t>Andata</t>
  </si>
  <si>
    <t>Ritorno</t>
  </si>
  <si>
    <t>OTTAVI DI FINALE - 16 dicembre 2007 - 13 gennaio 2008</t>
  </si>
  <si>
    <t>LOK. ALPEN (Principali)</t>
  </si>
  <si>
    <t>TYPHOON (Capanni)</t>
  </si>
  <si>
    <t>GIRONE G</t>
  </si>
  <si>
    <t>GIRONE H</t>
  </si>
  <si>
    <t>0</t>
  </si>
  <si>
    <t xml:space="preserve">CLASSIFICA </t>
  </si>
  <si>
    <t>HAVANA7 (Giardiello)</t>
  </si>
  <si>
    <t>TSUNAMI (Scossa 2)</t>
  </si>
  <si>
    <t>MISERABILI FARABUTTI (Bagiacchi/Pastore)</t>
  </si>
  <si>
    <t>RANGER 32 (Monda)</t>
  </si>
  <si>
    <t>WARRIOR (Cavallaro)</t>
  </si>
  <si>
    <t>PORTLAND (Gabriele)</t>
  </si>
  <si>
    <t>MACCHIA2 (Macchia)</t>
  </si>
  <si>
    <t>ARANCIA MECCANICA (Sacconi 2)</t>
  </si>
  <si>
    <t>RI...ECCOMI!!!! (De Filippis)</t>
  </si>
  <si>
    <t>LENZI (Lenzi)</t>
  </si>
  <si>
    <t>REAL ORTEGA 2002 (Sabatino)</t>
  </si>
  <si>
    <t>PORCIOLO (Orsini)</t>
  </si>
  <si>
    <t>LAV 2501 (Scossa 1)</t>
  </si>
  <si>
    <t>TACOBETTO (Macchia)</t>
  </si>
  <si>
    <t>COLDPLAY-ER (Giannuzzi)</t>
  </si>
  <si>
    <t>CAIPIRINHA (Capanni - Principali)</t>
  </si>
  <si>
    <t>CUORE GRANATA (Muratori)</t>
  </si>
  <si>
    <t>XXI APRILE (Bartolucci 2)</t>
  </si>
  <si>
    <t>GIGLIO (Capuano)</t>
  </si>
  <si>
    <t>FC B. (Di Michele)</t>
  </si>
  <si>
    <t xml:space="preserve">FLIT (Mercurio) </t>
  </si>
  <si>
    <t>CALES (Ventriglia)</t>
  </si>
  <si>
    <t>RE MICHELE DA MINTURNO (Ruocco)</t>
  </si>
  <si>
    <t>GLADIATORI (Cortella)</t>
  </si>
  <si>
    <t>BRUSSELS UNITED (Anibaldi)</t>
  </si>
  <si>
    <t>FC. PRAVETTONI (Sacconi)</t>
  </si>
  <si>
    <t>CORCIONE (Corcione)</t>
  </si>
  <si>
    <t xml:space="preserve">DEPORTIVO QUITO (Caso) </t>
  </si>
  <si>
    <t>LOKOMOTIV ALPEN (Principali)</t>
  </si>
  <si>
    <t>REAL DIEGO 2002 (Villani)</t>
  </si>
  <si>
    <t>REAL BRINDISI (Rosato)</t>
  </si>
  <si>
    <t xml:space="preserve">REEF VILLAGE (Moretti) </t>
  </si>
  <si>
    <t>C.U.C.S. (Bartolucci 1)</t>
  </si>
  <si>
    <t>27</t>
  </si>
  <si>
    <t>28</t>
  </si>
  <si>
    <t>29</t>
  </si>
  <si>
    <t>30</t>
  </si>
  <si>
    <t>31</t>
  </si>
  <si>
    <t>32</t>
  </si>
  <si>
    <t>33</t>
  </si>
  <si>
    <t>34</t>
  </si>
  <si>
    <t>Coppa di Lega del FantasecondoNoi</t>
  </si>
  <si>
    <t>VINCITORE COPPA di LEGA    2009</t>
  </si>
  <si>
    <t>1°GIRONE A</t>
  </si>
  <si>
    <t>1°GIRONE B</t>
  </si>
  <si>
    <t>1°GIRONE C</t>
  </si>
  <si>
    <t>1°GIRONE D</t>
  </si>
  <si>
    <t>1°GIRONE E</t>
  </si>
  <si>
    <t>1°GIRONE F</t>
  </si>
  <si>
    <t>1°GIRONE H</t>
  </si>
  <si>
    <t>1°GIRONE G</t>
  </si>
  <si>
    <t>2°GIRONE 1°</t>
  </si>
  <si>
    <t>2°GIRONE 2°</t>
  </si>
  <si>
    <t>2°GIRONE 3°</t>
  </si>
  <si>
    <t>2°GIRONE 4°</t>
  </si>
  <si>
    <t>2°GIRONE 5°</t>
  </si>
  <si>
    <t>2°GIRONE 6°</t>
  </si>
  <si>
    <t>Squadre Coppa di Lega 2008-2009</t>
  </si>
  <si>
    <t>1° Giornata -  24 settembre 2008</t>
  </si>
  <si>
    <t>2° Giornata - 05 OttObre 2008</t>
  </si>
  <si>
    <t>3° Giornata - 26 ottobre 2008</t>
  </si>
  <si>
    <t>4° Giornata - 02 novembre 2008</t>
  </si>
  <si>
    <t>6° Giornata - 07 dicembre 2008</t>
  </si>
  <si>
    <t>Squadre</t>
  </si>
  <si>
    <t>5° Giornata - 16 novembre 2008</t>
  </si>
  <si>
    <t>6° Giornata - 30 novembre 2008</t>
  </si>
  <si>
    <t>4° Giornata - 2 novembre 2008</t>
  </si>
  <si>
    <t>6° Giornata - 23 novembre 2008</t>
  </si>
  <si>
    <t>CLASSIFICA</t>
  </si>
  <si>
    <t>LOKOTOVI ALPEN</t>
  </si>
  <si>
    <t>1° Giornata -  07 dicembre 2008</t>
  </si>
  <si>
    <t>2° Giornata -  21 dicembre 2008</t>
  </si>
  <si>
    <t>3° Giornata -  18 gennaio 2009</t>
  </si>
  <si>
    <t>4° Giornata -   28 gennaio  2009</t>
  </si>
  <si>
    <t>5° Giornata -  01 febbraio 2008</t>
  </si>
  <si>
    <t>TYPHOON</t>
  </si>
  <si>
    <t>1° Girone A</t>
  </si>
  <si>
    <t>1° Girone B</t>
  </si>
  <si>
    <t>1° Girone C</t>
  </si>
  <si>
    <t>2° Girone A</t>
  </si>
  <si>
    <t>2° Girone B</t>
  </si>
  <si>
    <t>2° Girone C</t>
  </si>
  <si>
    <t>3° Girone 2°migliore</t>
  </si>
  <si>
    <t>3° Girone 1° migliore</t>
  </si>
  <si>
    <t>Vincente 9</t>
  </si>
  <si>
    <t>Vincente 10</t>
  </si>
  <si>
    <t>Vincente 12</t>
  </si>
  <si>
    <t>Vincente 11</t>
  </si>
  <si>
    <t>QUARTI DI FINALE - 22 febbraio 2009 - 08  marzo 2009</t>
  </si>
  <si>
    <t>SEMIFINALE - 05 aprile 2009 - 19 aprile 2009</t>
  </si>
  <si>
    <t>FINALE - 10 maggio 2009</t>
  </si>
  <si>
    <t>FC B (Di Michele)</t>
  </si>
  <si>
    <t>XXI APRILE (Bartolucci)</t>
  </si>
  <si>
    <t>RI……ECCOMI!!! (De Filippis)</t>
  </si>
  <si>
    <t>CAIPIRINHA (Capanni/Principali)</t>
  </si>
  <si>
    <t>I NASI FLESCIATI (Corcione/Sibillo)</t>
  </si>
  <si>
    <t>BRUSSELS (Anibaldi)</t>
  </si>
  <si>
    <t>KOKAT (Macchia)</t>
  </si>
  <si>
    <t>TSUNAMI (Scossa2)</t>
  </si>
  <si>
    <t>CUCS (Bartolucci1)</t>
  </si>
  <si>
    <t>MISERABILI FARABUTTI (Bag/Pas)</t>
  </si>
  <si>
    <t>ANDROMEDA (Lenzi)</t>
  </si>
  <si>
    <t>FREDDY (Mercurio)</t>
  </si>
  <si>
    <t>DEPORTIVO QUITO (Caso)</t>
  </si>
  <si>
    <t>FC PRAVETTONI (Sacconi1)</t>
  </si>
  <si>
    <t>ARANCIA MECCANIA (Sacconi2)</t>
  </si>
  <si>
    <t>HAVANA 77 (Giardiello)</t>
  </si>
  <si>
    <t>LAV 2501 (Scossa1)</t>
  </si>
  <si>
    <t>GRANATA (Muratori)</t>
  </si>
  <si>
    <t>3</t>
  </si>
  <si>
    <t>1</t>
  </si>
  <si>
    <t>2</t>
  </si>
  <si>
    <t>4</t>
  </si>
  <si>
    <t>REEF VILLAGE (Moretti)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</si>
</sst>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7">
    <font>
      <sz val="10"/>
      <name val="Arial"/>
      <family val="0"/>
    </font>
    <font>
      <b/>
      <i/>
      <sz val="20"/>
      <name val="Arial"/>
      <family val="2"/>
    </font>
    <font>
      <b/>
      <sz val="12"/>
      <name val="Arial"/>
      <family val="2"/>
    </font>
    <font>
      <b/>
      <sz val="8"/>
      <name val="Arial"/>
      <family val="0"/>
    </font>
    <font>
      <u val="single"/>
      <sz val="8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2"/>
      <color indexed="9"/>
      <name val="Arial"/>
      <family val="2"/>
    </font>
    <font>
      <b/>
      <i/>
      <sz val="16"/>
      <color indexed="9"/>
      <name val="Arial"/>
      <family val="2"/>
    </font>
    <font>
      <sz val="16"/>
      <color indexed="9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b/>
      <sz val="11"/>
      <color indexed="10"/>
      <name val="Arial"/>
      <family val="2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9"/>
      <name val="Bookman Old Style"/>
      <family val="1"/>
    </font>
    <font>
      <b/>
      <sz val="10"/>
      <color indexed="10"/>
      <name val="Arial Rounded MT Bold"/>
      <family val="2"/>
    </font>
    <font>
      <b/>
      <i/>
      <sz val="10"/>
      <color indexed="12"/>
      <name val="Bookman Old Style"/>
      <family val="1"/>
    </font>
    <font>
      <sz val="10"/>
      <color indexed="12"/>
      <name val="Arial"/>
      <family val="0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0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0"/>
    </font>
    <font>
      <sz val="10"/>
      <color indexed="15"/>
      <name val="Arial Rounded MT Bold"/>
      <family val="2"/>
    </font>
    <font>
      <b/>
      <sz val="10"/>
      <color indexed="12"/>
      <name val="Arial"/>
      <family val="2"/>
    </font>
    <font>
      <b/>
      <sz val="8"/>
      <color indexed="41"/>
      <name val="Arial"/>
      <family val="2"/>
    </font>
    <font>
      <b/>
      <sz val="8"/>
      <color indexed="12"/>
      <name val="Arial"/>
      <family val="2"/>
    </font>
    <font>
      <sz val="14"/>
      <color indexed="18"/>
      <name val="Arial"/>
      <family val="2"/>
    </font>
    <font>
      <b/>
      <sz val="20"/>
      <color indexed="1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 Rounded MT Bold"/>
      <family val="2"/>
    </font>
    <font>
      <b/>
      <i/>
      <sz val="8"/>
      <color indexed="9"/>
      <name val="Bookman Old Style"/>
      <family val="1"/>
    </font>
    <font>
      <b/>
      <i/>
      <sz val="8"/>
      <color indexed="12"/>
      <name val="Bookman Old Style"/>
      <family val="1"/>
    </font>
    <font>
      <b/>
      <i/>
      <sz val="8"/>
      <color indexed="41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 Rounded MT Bold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2" fillId="25" borderId="0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/>
    </xf>
    <xf numFmtId="0" fontId="2" fillId="25" borderId="0" xfId="0" applyFont="1" applyFill="1" applyAlignment="1">
      <alignment/>
    </xf>
    <xf numFmtId="0" fontId="0" fillId="26" borderId="0" xfId="0" applyFill="1" applyAlignment="1">
      <alignment/>
    </xf>
    <xf numFmtId="0" fontId="0" fillId="26" borderId="10" xfId="0" applyFill="1" applyBorder="1" applyAlignment="1">
      <alignment/>
    </xf>
    <xf numFmtId="0" fontId="0" fillId="26" borderId="11" xfId="0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13" xfId="0" applyFill="1" applyBorder="1" applyAlignment="1">
      <alignment/>
    </xf>
    <xf numFmtId="0" fontId="11" fillId="26" borderId="12" xfId="0" applyFont="1" applyFill="1" applyBorder="1" applyAlignment="1">
      <alignment/>
    </xf>
    <xf numFmtId="0" fontId="0" fillId="26" borderId="14" xfId="0" applyFill="1" applyBorder="1" applyAlignment="1">
      <alignment/>
    </xf>
    <xf numFmtId="0" fontId="0" fillId="26" borderId="15" xfId="0" applyFill="1" applyBorder="1" applyAlignment="1">
      <alignment/>
    </xf>
    <xf numFmtId="0" fontId="0" fillId="26" borderId="16" xfId="0" applyFill="1" applyBorder="1" applyAlignment="1">
      <alignment/>
    </xf>
    <xf numFmtId="0" fontId="13" fillId="26" borderId="0" xfId="0" applyFont="1" applyFill="1" applyBorder="1" applyAlignment="1">
      <alignment/>
    </xf>
    <xf numFmtId="0" fontId="31" fillId="26" borderId="0" xfId="0" applyFont="1" applyFill="1" applyBorder="1" applyAlignment="1">
      <alignment/>
    </xf>
    <xf numFmtId="0" fontId="0" fillId="26" borderId="0" xfId="0" applyFill="1" applyBorder="1" applyAlignment="1">
      <alignment horizontal="center"/>
    </xf>
    <xf numFmtId="0" fontId="33" fillId="27" borderId="0" xfId="0" applyFont="1" applyFill="1" applyBorder="1" applyAlignment="1">
      <alignment/>
    </xf>
    <xf numFmtId="0" fontId="34" fillId="26" borderId="0" xfId="0" applyFont="1" applyFill="1" applyBorder="1" applyAlignment="1">
      <alignment/>
    </xf>
    <xf numFmtId="0" fontId="33" fillId="26" borderId="0" xfId="0" applyFont="1" applyFill="1" applyBorder="1" applyAlignment="1">
      <alignment/>
    </xf>
    <xf numFmtId="0" fontId="0" fillId="26" borderId="17" xfId="0" applyFill="1" applyBorder="1" applyAlignment="1">
      <alignment/>
    </xf>
    <xf numFmtId="0" fontId="0" fillId="26" borderId="18" xfId="0" applyFill="1" applyBorder="1" applyAlignment="1">
      <alignment/>
    </xf>
    <xf numFmtId="0" fontId="35" fillId="27" borderId="0" xfId="0" applyFont="1" applyFill="1" applyBorder="1" applyAlignment="1">
      <alignment horizontal="center"/>
    </xf>
    <xf numFmtId="0" fontId="11" fillId="26" borderId="19" xfId="0" applyFont="1" applyFill="1" applyBorder="1" applyAlignment="1">
      <alignment/>
    </xf>
    <xf numFmtId="0" fontId="37" fillId="26" borderId="0" xfId="0" applyFont="1" applyFill="1" applyBorder="1" applyAlignment="1">
      <alignment horizontal="center"/>
    </xf>
    <xf numFmtId="0" fontId="36" fillId="26" borderId="0" xfId="0" applyFont="1" applyFill="1" applyBorder="1" applyAlignment="1">
      <alignment horizontal="center"/>
    </xf>
    <xf numFmtId="0" fontId="10" fillId="26" borderId="0" xfId="0" applyFont="1" applyFill="1" applyBorder="1" applyAlignment="1">
      <alignment horizontal="center"/>
    </xf>
    <xf numFmtId="0" fontId="10" fillId="27" borderId="0" xfId="0" applyFont="1" applyFill="1" applyBorder="1" applyAlignment="1">
      <alignment horizontal="center"/>
    </xf>
    <xf numFmtId="0" fontId="37" fillId="27" borderId="0" xfId="0" applyFont="1" applyFill="1" applyBorder="1" applyAlignment="1">
      <alignment horizontal="center"/>
    </xf>
    <xf numFmtId="0" fontId="38" fillId="27" borderId="0" xfId="0" applyFont="1" applyFill="1" applyBorder="1" applyAlignment="1">
      <alignment horizontal="center"/>
    </xf>
    <xf numFmtId="0" fontId="39" fillId="26" borderId="0" xfId="0" applyFont="1" applyFill="1" applyBorder="1" applyAlignment="1">
      <alignment horizontal="center"/>
    </xf>
    <xf numFmtId="0" fontId="40" fillId="27" borderId="0" xfId="0" applyFont="1" applyFill="1" applyBorder="1" applyAlignment="1">
      <alignment horizontal="center"/>
    </xf>
    <xf numFmtId="0" fontId="40" fillId="26" borderId="0" xfId="0" applyFont="1" applyFill="1" applyBorder="1" applyAlignment="1">
      <alignment horizontal="center"/>
    </xf>
    <xf numFmtId="0" fontId="41" fillId="27" borderId="0" xfId="0" applyFont="1" applyFill="1" applyBorder="1" applyAlignment="1">
      <alignment horizontal="center"/>
    </xf>
    <xf numFmtId="0" fontId="41" fillId="26" borderId="0" xfId="0" applyFont="1" applyFill="1" applyBorder="1" applyAlignment="1">
      <alignment horizontal="center"/>
    </xf>
    <xf numFmtId="0" fontId="0" fillId="26" borderId="20" xfId="0" applyFill="1" applyBorder="1" applyAlignment="1">
      <alignment/>
    </xf>
    <xf numFmtId="0" fontId="0" fillId="26" borderId="21" xfId="0" applyFill="1" applyBorder="1" applyAlignment="1">
      <alignment/>
    </xf>
    <xf numFmtId="0" fontId="0" fillId="26" borderId="22" xfId="0" applyFill="1" applyBorder="1" applyAlignment="1">
      <alignment/>
    </xf>
    <xf numFmtId="49" fontId="34" fillId="26" borderId="0" xfId="0" applyNumberFormat="1" applyFont="1" applyFill="1" applyBorder="1" applyAlignment="1">
      <alignment horizontal="center"/>
    </xf>
    <xf numFmtId="49" fontId="0" fillId="26" borderId="18" xfId="0" applyNumberFormat="1" applyFill="1" applyBorder="1" applyAlignment="1">
      <alignment/>
    </xf>
    <xf numFmtId="49" fontId="0" fillId="26" borderId="0" xfId="0" applyNumberFormat="1" applyFill="1" applyBorder="1" applyAlignment="1">
      <alignment/>
    </xf>
    <xf numFmtId="49" fontId="33" fillId="27" borderId="0" xfId="0" applyNumberFormat="1" applyFont="1" applyFill="1" applyBorder="1" applyAlignment="1">
      <alignment/>
    </xf>
    <xf numFmtId="49" fontId="34" fillId="26" borderId="0" xfId="0" applyNumberFormat="1" applyFont="1" applyFill="1" applyBorder="1" applyAlignment="1">
      <alignment/>
    </xf>
    <xf numFmtId="49" fontId="0" fillId="26" borderId="0" xfId="0" applyNumberFormat="1" applyFill="1" applyBorder="1" applyAlignment="1">
      <alignment horizontal="center"/>
    </xf>
    <xf numFmtId="49" fontId="0" fillId="26" borderId="0" xfId="0" applyNumberFormat="1" applyFill="1" applyAlignment="1">
      <alignment/>
    </xf>
    <xf numFmtId="49" fontId="43" fillId="26" borderId="0" xfId="0" applyNumberFormat="1" applyFont="1" applyFill="1" applyBorder="1" applyAlignment="1">
      <alignment/>
    </xf>
    <xf numFmtId="49" fontId="41" fillId="27" borderId="0" xfId="0" applyNumberFormat="1" applyFont="1" applyFill="1" applyBorder="1" applyAlignment="1">
      <alignment horizontal="center"/>
    </xf>
    <xf numFmtId="0" fontId="6" fillId="26" borderId="0" xfId="0" applyFont="1" applyFill="1" applyBorder="1" applyAlignment="1">
      <alignment horizontal="center"/>
    </xf>
    <xf numFmtId="49" fontId="41" fillId="26" borderId="0" xfId="0" applyNumberFormat="1" applyFont="1" applyFill="1" applyBorder="1" applyAlignment="1">
      <alignment horizontal="center"/>
    </xf>
    <xf numFmtId="49" fontId="6" fillId="26" borderId="0" xfId="0" applyNumberFormat="1" applyFont="1" applyFill="1" applyBorder="1" applyAlignment="1">
      <alignment horizontal="center"/>
    </xf>
    <xf numFmtId="0" fontId="41" fillId="27" borderId="0" xfId="0" applyFont="1" applyFill="1" applyAlignment="1">
      <alignment horizontal="center"/>
    </xf>
    <xf numFmtId="0" fontId="41" fillId="26" borderId="0" xfId="0" applyFont="1" applyFill="1" applyBorder="1" applyAlignment="1">
      <alignment horizontal="center"/>
    </xf>
    <xf numFmtId="0" fontId="45" fillId="27" borderId="0" xfId="0" applyFont="1" applyFill="1" applyBorder="1" applyAlignment="1">
      <alignment horizontal="center"/>
    </xf>
    <xf numFmtId="0" fontId="41" fillId="27" borderId="0" xfId="0" applyFont="1" applyFill="1" applyBorder="1" applyAlignment="1">
      <alignment horizontal="center"/>
    </xf>
    <xf numFmtId="0" fontId="45" fillId="26" borderId="0" xfId="0" applyFont="1" applyFill="1" applyBorder="1" applyAlignment="1">
      <alignment horizontal="center"/>
    </xf>
    <xf numFmtId="49" fontId="41" fillId="27" borderId="0" xfId="0" applyNumberFormat="1" applyFont="1" applyFill="1" applyBorder="1" applyAlignment="1">
      <alignment horizontal="center"/>
    </xf>
    <xf numFmtId="0" fontId="6" fillId="26" borderId="0" xfId="0" applyFont="1" applyFill="1" applyBorder="1" applyAlignment="1">
      <alignment horizontal="center"/>
    </xf>
    <xf numFmtId="49" fontId="41" fillId="26" borderId="0" xfId="0" applyNumberFormat="1" applyFont="1" applyFill="1" applyBorder="1" applyAlignment="1">
      <alignment horizontal="center"/>
    </xf>
    <xf numFmtId="49" fontId="6" fillId="26" borderId="0" xfId="0" applyNumberFormat="1" applyFont="1" applyFill="1" applyBorder="1" applyAlignment="1">
      <alignment horizontal="center"/>
    </xf>
    <xf numFmtId="0" fontId="41" fillId="27" borderId="0" xfId="0" applyFont="1" applyFill="1" applyBorder="1" applyAlignment="1">
      <alignment/>
    </xf>
    <xf numFmtId="0" fontId="41" fillId="26" borderId="0" xfId="0" applyFont="1" applyFill="1" applyBorder="1" applyAlignment="1">
      <alignment/>
    </xf>
    <xf numFmtId="0" fontId="46" fillId="26" borderId="0" xfId="0" applyFont="1" applyFill="1" applyAlignment="1">
      <alignment/>
    </xf>
    <xf numFmtId="0" fontId="44" fillId="27" borderId="23" xfId="0" applyFont="1" applyFill="1" applyBorder="1" applyAlignment="1">
      <alignment horizontal="center"/>
    </xf>
    <xf numFmtId="0" fontId="48" fillId="28" borderId="23" xfId="36" applyNumberFormat="1" applyFont="1" applyFill="1" applyBorder="1" applyAlignment="1" applyProtection="1">
      <alignment horizontal="left" vertical="center"/>
      <protection/>
    </xf>
    <xf numFmtId="0" fontId="0" fillId="25" borderId="0" xfId="0" applyFill="1" applyBorder="1" applyAlignment="1">
      <alignment/>
    </xf>
    <xf numFmtId="0" fontId="2" fillId="25" borderId="0" xfId="0" applyFont="1" applyFill="1" applyBorder="1" applyAlignment="1">
      <alignment/>
    </xf>
    <xf numFmtId="49" fontId="7" fillId="28" borderId="23" xfId="0" applyNumberFormat="1" applyFont="1" applyFill="1" applyBorder="1" applyAlignment="1">
      <alignment horizontal="center" vertical="center"/>
    </xf>
    <xf numFmtId="0" fontId="8" fillId="28" borderId="23" xfId="0" applyFont="1" applyFill="1" applyBorder="1" applyAlignment="1">
      <alignment horizontal="left" vertical="center"/>
    </xf>
    <xf numFmtId="0" fontId="0" fillId="24" borderId="12" xfId="0" applyFill="1" applyBorder="1" applyAlignment="1">
      <alignment/>
    </xf>
    <xf numFmtId="0" fontId="31" fillId="27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49" fontId="0" fillId="24" borderId="0" xfId="0" applyNumberFormat="1" applyFill="1" applyBorder="1" applyAlignment="1">
      <alignment/>
    </xf>
    <xf numFmtId="0" fontId="6" fillId="27" borderId="0" xfId="0" applyFont="1" applyFill="1" applyBorder="1" applyAlignment="1">
      <alignment/>
    </xf>
    <xf numFmtId="0" fontId="6" fillId="27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27" borderId="0" xfId="0" applyFont="1" applyFill="1" applyBorder="1" applyAlignment="1">
      <alignment horizontal="center"/>
    </xf>
    <xf numFmtId="0" fontId="36" fillId="24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11" fillId="26" borderId="0" xfId="0" applyFont="1" applyFill="1" applyBorder="1" applyAlignment="1">
      <alignment/>
    </xf>
    <xf numFmtId="0" fontId="35" fillId="26" borderId="0" xfId="0" applyFont="1" applyFill="1" applyBorder="1" applyAlignment="1">
      <alignment/>
    </xf>
    <xf numFmtId="0" fontId="3" fillId="26" borderId="0" xfId="0" applyFont="1" applyFill="1" applyBorder="1" applyAlignment="1">
      <alignment horizontal="center"/>
    </xf>
    <xf numFmtId="0" fontId="10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31" fillId="27" borderId="12" xfId="0" applyFont="1" applyFill="1" applyBorder="1" applyAlignment="1">
      <alignment/>
    </xf>
    <xf numFmtId="0" fontId="6" fillId="27" borderId="12" xfId="0" applyFont="1" applyFill="1" applyBorder="1" applyAlignment="1">
      <alignment/>
    </xf>
    <xf numFmtId="0" fontId="6" fillId="27" borderId="13" xfId="0" applyNumberFormat="1" applyFont="1" applyFill="1" applyBorder="1" applyAlignment="1">
      <alignment horizontal="center"/>
    </xf>
    <xf numFmtId="49" fontId="0" fillId="24" borderId="13" xfId="0" applyNumberFormat="1" applyFill="1" applyBorder="1" applyAlignment="1">
      <alignment/>
    </xf>
    <xf numFmtId="0" fontId="0" fillId="29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49" fontId="0" fillId="24" borderId="15" xfId="0" applyNumberFormat="1" applyFill="1" applyBorder="1" applyAlignment="1">
      <alignment/>
    </xf>
    <xf numFmtId="49" fontId="0" fillId="24" borderId="16" xfId="0" applyNumberFormat="1" applyFill="1" applyBorder="1" applyAlignment="1">
      <alignment/>
    </xf>
    <xf numFmtId="0" fontId="49" fillId="29" borderId="19" xfId="0" applyFont="1" applyFill="1" applyBorder="1" applyAlignment="1">
      <alignment/>
    </xf>
    <xf numFmtId="0" fontId="49" fillId="29" borderId="10" xfId="0" applyFont="1" applyFill="1" applyBorder="1" applyAlignment="1">
      <alignment/>
    </xf>
    <xf numFmtId="0" fontId="49" fillId="29" borderId="11" xfId="0" applyFont="1" applyFill="1" applyBorder="1" applyAlignment="1">
      <alignment/>
    </xf>
    <xf numFmtId="0" fontId="35" fillId="27" borderId="12" xfId="0" applyFont="1" applyFill="1" applyBorder="1" applyAlignment="1">
      <alignment/>
    </xf>
    <xf numFmtId="0" fontId="3" fillId="27" borderId="13" xfId="0" applyFont="1" applyFill="1" applyBorder="1" applyAlignment="1">
      <alignment horizontal="center"/>
    </xf>
    <xf numFmtId="0" fontId="36" fillId="24" borderId="12" xfId="0" applyFont="1" applyFill="1" applyBorder="1" applyAlignment="1">
      <alignment/>
    </xf>
    <xf numFmtId="0" fontId="0" fillId="24" borderId="13" xfId="0" applyFill="1" applyBorder="1" applyAlignment="1">
      <alignment/>
    </xf>
    <xf numFmtId="0" fontId="6" fillId="8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6" fillId="8" borderId="12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6" borderId="12" xfId="0" applyFont="1" applyFill="1" applyBorder="1" applyAlignment="1">
      <alignment/>
    </xf>
    <xf numFmtId="0" fontId="52" fillId="27" borderId="0" xfId="0" applyFont="1" applyFill="1" applyBorder="1" applyAlignment="1">
      <alignment/>
    </xf>
    <xf numFmtId="0" fontId="52" fillId="26" borderId="0" xfId="0" applyFont="1" applyFill="1" applyBorder="1" applyAlignment="1">
      <alignment/>
    </xf>
    <xf numFmtId="49" fontId="52" fillId="27" borderId="0" xfId="0" applyNumberFormat="1" applyFont="1" applyFill="1" applyBorder="1" applyAlignment="1">
      <alignment/>
    </xf>
    <xf numFmtId="0" fontId="6" fillId="26" borderId="13" xfId="0" applyFont="1" applyFill="1" applyBorder="1" applyAlignment="1">
      <alignment/>
    </xf>
    <xf numFmtId="0" fontId="6" fillId="26" borderId="0" xfId="0" applyFont="1" applyFill="1" applyAlignment="1">
      <alignment/>
    </xf>
    <xf numFmtId="0" fontId="53" fillId="27" borderId="24" xfId="0" applyFont="1" applyFill="1" applyBorder="1" applyAlignment="1">
      <alignment/>
    </xf>
    <xf numFmtId="0" fontId="54" fillId="27" borderId="23" xfId="0" applyFont="1" applyFill="1" applyBorder="1" applyAlignment="1">
      <alignment/>
    </xf>
    <xf numFmtId="0" fontId="55" fillId="27" borderId="23" xfId="0" applyFont="1" applyFill="1" applyBorder="1" applyAlignment="1">
      <alignment horizontal="center"/>
    </xf>
    <xf numFmtId="0" fontId="6" fillId="26" borderId="0" xfId="0" applyFont="1" applyFill="1" applyBorder="1" applyAlignment="1">
      <alignment/>
    </xf>
    <xf numFmtId="49" fontId="6" fillId="26" borderId="0" xfId="0" applyNumberFormat="1" applyFont="1" applyFill="1" applyBorder="1" applyAlignment="1">
      <alignment/>
    </xf>
    <xf numFmtId="0" fontId="51" fillId="26" borderId="0" xfId="0" applyFont="1" applyFill="1" applyBorder="1" applyAlignment="1">
      <alignment/>
    </xf>
    <xf numFmtId="0" fontId="55" fillId="27" borderId="23" xfId="0" applyFont="1" applyFill="1" applyBorder="1" applyAlignment="1">
      <alignment/>
    </xf>
    <xf numFmtId="0" fontId="9" fillId="28" borderId="23" xfId="0" applyFont="1" applyFill="1" applyBorder="1" applyAlignment="1">
      <alignment horizontal="center" vertical="center" textRotation="90"/>
    </xf>
    <xf numFmtId="0" fontId="0" fillId="28" borderId="23" xfId="0" applyFill="1" applyBorder="1" applyAlignment="1">
      <alignment horizontal="center" vertical="center" textRotation="90"/>
    </xf>
    <xf numFmtId="0" fontId="0" fillId="0" borderId="23" xfId="0" applyBorder="1" applyAlignment="1">
      <alignment/>
    </xf>
    <xf numFmtId="0" fontId="40" fillId="27" borderId="0" xfId="0" applyFont="1" applyFill="1" applyBorder="1" applyAlignment="1">
      <alignment horizontal="center"/>
    </xf>
    <xf numFmtId="0" fontId="12" fillId="29" borderId="0" xfId="0" applyFont="1" applyFill="1" applyBorder="1" applyAlignment="1">
      <alignment horizontal="center"/>
    </xf>
    <xf numFmtId="0" fontId="38" fillId="27" borderId="0" xfId="0" applyFont="1" applyFill="1" applyBorder="1" applyAlignment="1">
      <alignment horizontal="center"/>
    </xf>
    <xf numFmtId="0" fontId="8" fillId="28" borderId="23" xfId="0" applyFont="1" applyFill="1" applyBorder="1" applyAlignment="1">
      <alignment horizontal="center" vertical="center"/>
    </xf>
    <xf numFmtId="0" fontId="12" fillId="29" borderId="25" xfId="0" applyFont="1" applyFill="1" applyBorder="1" applyAlignment="1">
      <alignment/>
    </xf>
    <xf numFmtId="0" fontId="0" fillId="0" borderId="26" xfId="0" applyBorder="1" applyAlignment="1">
      <alignment/>
    </xf>
    <xf numFmtId="0" fontId="56" fillId="29" borderId="12" xfId="0" applyFont="1" applyFill="1" applyBorder="1" applyAlignment="1">
      <alignment/>
    </xf>
    <xf numFmtId="0" fontId="56" fillId="29" borderId="0" xfId="0" applyFont="1" applyFill="1" applyBorder="1" applyAlignment="1">
      <alignment/>
    </xf>
    <xf numFmtId="0" fontId="56" fillId="29" borderId="13" xfId="0" applyFont="1" applyFill="1" applyBorder="1" applyAlignment="1">
      <alignment/>
    </xf>
    <xf numFmtId="0" fontId="32" fillId="29" borderId="12" xfId="0" applyFont="1" applyFill="1" applyBorder="1" applyAlignment="1">
      <alignment/>
    </xf>
    <xf numFmtId="0" fontId="32" fillId="29" borderId="0" xfId="0" applyFont="1" applyFill="1" applyBorder="1" applyAlignment="1">
      <alignment/>
    </xf>
    <xf numFmtId="0" fontId="32" fillId="29" borderId="13" xfId="0" applyFont="1" applyFill="1" applyBorder="1" applyAlignment="1">
      <alignment/>
    </xf>
    <xf numFmtId="49" fontId="51" fillId="27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0" fillId="29" borderId="12" xfId="0" applyFont="1" applyFill="1" applyBorder="1" applyAlignment="1">
      <alignment/>
    </xf>
    <xf numFmtId="0" fontId="50" fillId="29" borderId="0" xfId="0" applyFont="1" applyFill="1" applyBorder="1" applyAlignment="1">
      <alignment/>
    </xf>
    <xf numFmtId="0" fontId="50" fillId="29" borderId="19" xfId="0" applyFont="1" applyFill="1" applyBorder="1" applyAlignment="1">
      <alignment/>
    </xf>
    <xf numFmtId="0" fontId="50" fillId="29" borderId="10" xfId="0" applyFont="1" applyFill="1" applyBorder="1" applyAlignment="1">
      <alignment/>
    </xf>
    <xf numFmtId="0" fontId="50" fillId="29" borderId="11" xfId="0" applyFont="1" applyFill="1" applyBorder="1" applyAlignment="1">
      <alignment/>
    </xf>
    <xf numFmtId="0" fontId="6" fillId="27" borderId="13" xfId="0" applyFont="1" applyFill="1" applyBorder="1" applyAlignment="1">
      <alignment horizontal="center"/>
    </xf>
    <xf numFmtId="0" fontId="47" fillId="26" borderId="0" xfId="0" applyFont="1" applyFill="1" applyBorder="1" applyAlignment="1">
      <alignment horizontal="center"/>
    </xf>
    <xf numFmtId="0" fontId="47" fillId="26" borderId="0" xfId="0" applyFont="1" applyFill="1" applyAlignment="1">
      <alignment horizontal="center"/>
    </xf>
    <xf numFmtId="0" fontId="46" fillId="26" borderId="0" xfId="0" applyFont="1" applyFill="1" applyBorder="1" applyAlignment="1">
      <alignment horizontal="center"/>
    </xf>
    <xf numFmtId="0" fontId="13" fillId="26" borderId="0" xfId="0" applyFont="1" applyFill="1" applyAlignment="1">
      <alignment/>
    </xf>
    <xf numFmtId="0" fontId="42" fillId="29" borderId="12" xfId="0" applyFont="1" applyFill="1" applyBorder="1" applyAlignment="1">
      <alignment/>
    </xf>
    <xf numFmtId="0" fontId="42" fillId="29" borderId="0" xfId="0" applyFont="1" applyFill="1" applyBorder="1" applyAlignment="1">
      <alignment/>
    </xf>
    <xf numFmtId="0" fontId="42" fillId="29" borderId="13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</xdr:row>
      <xdr:rowOff>9525</xdr:rowOff>
    </xdr:from>
    <xdr:to>
      <xdr:col>7</xdr:col>
      <xdr:colOff>161925</xdr:colOff>
      <xdr:row>39</xdr:row>
      <xdr:rowOff>171450</xdr:rowOff>
    </xdr:to>
    <xdr:pic>
      <xdr:nvPicPr>
        <xdr:cNvPr id="1" name="Picture 6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71525"/>
          <a:ext cx="2457450" cy="644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9525</xdr:rowOff>
    </xdr:from>
    <xdr:to>
      <xdr:col>7</xdr:col>
      <xdr:colOff>38100</xdr:colOff>
      <xdr:row>3</xdr:row>
      <xdr:rowOff>142875</xdr:rowOff>
    </xdr:to>
    <xdr:pic>
      <xdr:nvPicPr>
        <xdr:cNvPr id="1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33375"/>
          <a:ext cx="4524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35</xdr:row>
      <xdr:rowOff>85725</xdr:rowOff>
    </xdr:from>
    <xdr:to>
      <xdr:col>7</xdr:col>
      <xdr:colOff>28575</xdr:colOff>
      <xdr:row>37</xdr:row>
      <xdr:rowOff>0</xdr:rowOff>
    </xdr:to>
    <xdr:pic>
      <xdr:nvPicPr>
        <xdr:cNvPr id="2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124450"/>
          <a:ext cx="4514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0</xdr:rowOff>
    </xdr:from>
    <xdr:to>
      <xdr:col>15</xdr:col>
      <xdr:colOff>19050</xdr:colOff>
      <xdr:row>24</xdr:row>
      <xdr:rowOff>76200</xdr:rowOff>
    </xdr:to>
    <xdr:pic>
      <xdr:nvPicPr>
        <xdr:cNvPr id="3" name="Picture 6" descr="coppaita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1781175"/>
          <a:ext cx="17335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5</xdr:col>
      <xdr:colOff>9525</xdr:colOff>
      <xdr:row>2</xdr:row>
      <xdr:rowOff>161925</xdr:rowOff>
    </xdr:to>
    <xdr:pic>
      <xdr:nvPicPr>
        <xdr:cNvPr id="1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0"/>
          <a:ext cx="429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5</xdr:col>
      <xdr:colOff>9525</xdr:colOff>
      <xdr:row>2</xdr:row>
      <xdr:rowOff>161925</xdr:rowOff>
    </xdr:to>
    <xdr:pic>
      <xdr:nvPicPr>
        <xdr:cNvPr id="1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0"/>
          <a:ext cx="429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5</xdr:col>
      <xdr:colOff>9525</xdr:colOff>
      <xdr:row>2</xdr:row>
      <xdr:rowOff>161925</xdr:rowOff>
    </xdr:to>
    <xdr:pic>
      <xdr:nvPicPr>
        <xdr:cNvPr id="1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0"/>
          <a:ext cx="429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</xdr:row>
      <xdr:rowOff>9525</xdr:rowOff>
    </xdr:from>
    <xdr:to>
      <xdr:col>9</xdr:col>
      <xdr:colOff>581025</xdr:colOff>
      <xdr:row>3</xdr:row>
      <xdr:rowOff>142875</xdr:rowOff>
    </xdr:to>
    <xdr:pic>
      <xdr:nvPicPr>
        <xdr:cNvPr id="1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14300"/>
          <a:ext cx="4581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65</xdr:row>
      <xdr:rowOff>85725</xdr:rowOff>
    </xdr:from>
    <xdr:to>
      <xdr:col>9</xdr:col>
      <xdr:colOff>581025</xdr:colOff>
      <xdr:row>67</xdr:row>
      <xdr:rowOff>0</xdr:rowOff>
    </xdr:to>
    <xdr:pic>
      <xdr:nvPicPr>
        <xdr:cNvPr id="2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067175"/>
          <a:ext cx="4581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9525</xdr:rowOff>
    </xdr:from>
    <xdr:to>
      <xdr:col>12</xdr:col>
      <xdr:colOff>28575</xdr:colOff>
      <xdr:row>4</xdr:row>
      <xdr:rowOff>0</xdr:rowOff>
    </xdr:to>
    <xdr:pic>
      <xdr:nvPicPr>
        <xdr:cNvPr id="3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14300"/>
          <a:ext cx="5534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65</xdr:row>
      <xdr:rowOff>85725</xdr:rowOff>
    </xdr:from>
    <xdr:to>
      <xdr:col>12</xdr:col>
      <xdr:colOff>38100</xdr:colOff>
      <xdr:row>67</xdr:row>
      <xdr:rowOff>0</xdr:rowOff>
    </xdr:to>
    <xdr:pic>
      <xdr:nvPicPr>
        <xdr:cNvPr id="4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067175"/>
          <a:ext cx="5543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152400</xdr:rowOff>
    </xdr:from>
    <xdr:to>
      <xdr:col>5</xdr:col>
      <xdr:colOff>57150</xdr:colOff>
      <xdr:row>1</xdr:row>
      <xdr:rowOff>400050</xdr:rowOff>
    </xdr:to>
    <xdr:pic>
      <xdr:nvPicPr>
        <xdr:cNvPr id="1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52400"/>
          <a:ext cx="4086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9525</xdr:rowOff>
    </xdr:from>
    <xdr:to>
      <xdr:col>7</xdr:col>
      <xdr:colOff>38100</xdr:colOff>
      <xdr:row>3</xdr:row>
      <xdr:rowOff>142875</xdr:rowOff>
    </xdr:to>
    <xdr:pic>
      <xdr:nvPicPr>
        <xdr:cNvPr id="1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33375"/>
          <a:ext cx="4524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35</xdr:row>
      <xdr:rowOff>85725</xdr:rowOff>
    </xdr:from>
    <xdr:to>
      <xdr:col>7</xdr:col>
      <xdr:colOff>28575</xdr:colOff>
      <xdr:row>37</xdr:row>
      <xdr:rowOff>0</xdr:rowOff>
    </xdr:to>
    <xdr:pic>
      <xdr:nvPicPr>
        <xdr:cNvPr id="2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124450"/>
          <a:ext cx="4514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0</xdr:rowOff>
    </xdr:from>
    <xdr:to>
      <xdr:col>15</xdr:col>
      <xdr:colOff>19050</xdr:colOff>
      <xdr:row>24</xdr:row>
      <xdr:rowOff>76200</xdr:rowOff>
    </xdr:to>
    <xdr:pic>
      <xdr:nvPicPr>
        <xdr:cNvPr id="3" name="Picture 6" descr="coppaita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1781175"/>
          <a:ext cx="17335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9525</xdr:rowOff>
    </xdr:from>
    <xdr:to>
      <xdr:col>8</xdr:col>
      <xdr:colOff>47625</xdr:colOff>
      <xdr:row>3</xdr:row>
      <xdr:rowOff>142875</xdr:rowOff>
    </xdr:to>
    <xdr:pic>
      <xdr:nvPicPr>
        <xdr:cNvPr id="1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33375"/>
          <a:ext cx="4581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9525</xdr:rowOff>
    </xdr:from>
    <xdr:to>
      <xdr:col>8</xdr:col>
      <xdr:colOff>47625</xdr:colOff>
      <xdr:row>3</xdr:row>
      <xdr:rowOff>142875</xdr:rowOff>
    </xdr:to>
    <xdr:pic>
      <xdr:nvPicPr>
        <xdr:cNvPr id="2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33375"/>
          <a:ext cx="4581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9525</xdr:rowOff>
    </xdr:from>
    <xdr:to>
      <xdr:col>7</xdr:col>
      <xdr:colOff>38100</xdr:colOff>
      <xdr:row>3</xdr:row>
      <xdr:rowOff>142875</xdr:rowOff>
    </xdr:to>
    <xdr:pic>
      <xdr:nvPicPr>
        <xdr:cNvPr id="3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33375"/>
          <a:ext cx="4524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35</xdr:row>
      <xdr:rowOff>85725</xdr:rowOff>
    </xdr:from>
    <xdr:to>
      <xdr:col>7</xdr:col>
      <xdr:colOff>28575</xdr:colOff>
      <xdr:row>37</xdr:row>
      <xdr:rowOff>0</xdr:rowOff>
    </xdr:to>
    <xdr:pic>
      <xdr:nvPicPr>
        <xdr:cNvPr id="4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124450"/>
          <a:ext cx="4514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0</xdr:rowOff>
    </xdr:from>
    <xdr:to>
      <xdr:col>15</xdr:col>
      <xdr:colOff>19050</xdr:colOff>
      <xdr:row>24</xdr:row>
      <xdr:rowOff>76200</xdr:rowOff>
    </xdr:to>
    <xdr:pic>
      <xdr:nvPicPr>
        <xdr:cNvPr id="5" name="Picture 6" descr="coppaita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1781175"/>
          <a:ext cx="17335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9525</xdr:rowOff>
    </xdr:from>
    <xdr:to>
      <xdr:col>7</xdr:col>
      <xdr:colOff>38100</xdr:colOff>
      <xdr:row>3</xdr:row>
      <xdr:rowOff>142875</xdr:rowOff>
    </xdr:to>
    <xdr:pic>
      <xdr:nvPicPr>
        <xdr:cNvPr id="1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33375"/>
          <a:ext cx="4524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62</xdr:row>
      <xdr:rowOff>85725</xdr:rowOff>
    </xdr:from>
    <xdr:to>
      <xdr:col>8</xdr:col>
      <xdr:colOff>47625</xdr:colOff>
      <xdr:row>64</xdr:row>
      <xdr:rowOff>0</xdr:rowOff>
    </xdr:to>
    <xdr:pic>
      <xdr:nvPicPr>
        <xdr:cNvPr id="2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496425"/>
          <a:ext cx="4581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62</xdr:row>
      <xdr:rowOff>85725</xdr:rowOff>
    </xdr:from>
    <xdr:to>
      <xdr:col>8</xdr:col>
      <xdr:colOff>47625</xdr:colOff>
      <xdr:row>64</xdr:row>
      <xdr:rowOff>0</xdr:rowOff>
    </xdr:to>
    <xdr:pic>
      <xdr:nvPicPr>
        <xdr:cNvPr id="3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496425"/>
          <a:ext cx="4581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35</xdr:row>
      <xdr:rowOff>85725</xdr:rowOff>
    </xdr:from>
    <xdr:to>
      <xdr:col>7</xdr:col>
      <xdr:colOff>28575</xdr:colOff>
      <xdr:row>36</xdr:row>
      <xdr:rowOff>152400</xdr:rowOff>
    </xdr:to>
    <xdr:pic>
      <xdr:nvPicPr>
        <xdr:cNvPr id="4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124450"/>
          <a:ext cx="4514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0</xdr:rowOff>
    </xdr:from>
    <xdr:to>
      <xdr:col>15</xdr:col>
      <xdr:colOff>19050</xdr:colOff>
      <xdr:row>24</xdr:row>
      <xdr:rowOff>76200</xdr:rowOff>
    </xdr:to>
    <xdr:pic>
      <xdr:nvPicPr>
        <xdr:cNvPr id="5" name="Picture 6" descr="coppaita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1781175"/>
          <a:ext cx="17335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9525</xdr:rowOff>
    </xdr:from>
    <xdr:to>
      <xdr:col>8</xdr:col>
      <xdr:colOff>47625</xdr:colOff>
      <xdr:row>3</xdr:row>
      <xdr:rowOff>142875</xdr:rowOff>
    </xdr:to>
    <xdr:pic>
      <xdr:nvPicPr>
        <xdr:cNvPr id="1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33375"/>
          <a:ext cx="4581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9525</xdr:rowOff>
    </xdr:from>
    <xdr:to>
      <xdr:col>8</xdr:col>
      <xdr:colOff>47625</xdr:colOff>
      <xdr:row>3</xdr:row>
      <xdr:rowOff>142875</xdr:rowOff>
    </xdr:to>
    <xdr:pic>
      <xdr:nvPicPr>
        <xdr:cNvPr id="2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33375"/>
          <a:ext cx="4581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9525</xdr:rowOff>
    </xdr:from>
    <xdr:to>
      <xdr:col>7</xdr:col>
      <xdr:colOff>38100</xdr:colOff>
      <xdr:row>3</xdr:row>
      <xdr:rowOff>142875</xdr:rowOff>
    </xdr:to>
    <xdr:pic>
      <xdr:nvPicPr>
        <xdr:cNvPr id="3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33375"/>
          <a:ext cx="4524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35</xdr:row>
      <xdr:rowOff>85725</xdr:rowOff>
    </xdr:from>
    <xdr:to>
      <xdr:col>7</xdr:col>
      <xdr:colOff>28575</xdr:colOff>
      <xdr:row>38</xdr:row>
      <xdr:rowOff>28575</xdr:rowOff>
    </xdr:to>
    <xdr:pic>
      <xdr:nvPicPr>
        <xdr:cNvPr id="4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24450"/>
          <a:ext cx="451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0</xdr:rowOff>
    </xdr:from>
    <xdr:to>
      <xdr:col>15</xdr:col>
      <xdr:colOff>19050</xdr:colOff>
      <xdr:row>24</xdr:row>
      <xdr:rowOff>76200</xdr:rowOff>
    </xdr:to>
    <xdr:pic>
      <xdr:nvPicPr>
        <xdr:cNvPr id="5" name="Picture 6" descr="coppaita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1781175"/>
          <a:ext cx="17335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9525</xdr:rowOff>
    </xdr:from>
    <xdr:to>
      <xdr:col>7</xdr:col>
      <xdr:colOff>38100</xdr:colOff>
      <xdr:row>3</xdr:row>
      <xdr:rowOff>142875</xdr:rowOff>
    </xdr:to>
    <xdr:pic>
      <xdr:nvPicPr>
        <xdr:cNvPr id="1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33375"/>
          <a:ext cx="4524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35</xdr:row>
      <xdr:rowOff>85725</xdr:rowOff>
    </xdr:from>
    <xdr:to>
      <xdr:col>7</xdr:col>
      <xdr:colOff>28575</xdr:colOff>
      <xdr:row>37</xdr:row>
      <xdr:rowOff>19050</xdr:rowOff>
    </xdr:to>
    <xdr:pic>
      <xdr:nvPicPr>
        <xdr:cNvPr id="2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124450"/>
          <a:ext cx="4514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0</xdr:rowOff>
    </xdr:from>
    <xdr:to>
      <xdr:col>15</xdr:col>
      <xdr:colOff>19050</xdr:colOff>
      <xdr:row>24</xdr:row>
      <xdr:rowOff>76200</xdr:rowOff>
    </xdr:to>
    <xdr:pic>
      <xdr:nvPicPr>
        <xdr:cNvPr id="3" name="Picture 6" descr="coppaita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1781175"/>
          <a:ext cx="17335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9525</xdr:rowOff>
    </xdr:from>
    <xdr:to>
      <xdr:col>7</xdr:col>
      <xdr:colOff>38100</xdr:colOff>
      <xdr:row>3</xdr:row>
      <xdr:rowOff>142875</xdr:rowOff>
    </xdr:to>
    <xdr:pic>
      <xdr:nvPicPr>
        <xdr:cNvPr id="1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33375"/>
          <a:ext cx="4524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35</xdr:row>
      <xdr:rowOff>85725</xdr:rowOff>
    </xdr:from>
    <xdr:to>
      <xdr:col>7</xdr:col>
      <xdr:colOff>28575</xdr:colOff>
      <xdr:row>37</xdr:row>
      <xdr:rowOff>0</xdr:rowOff>
    </xdr:to>
    <xdr:pic>
      <xdr:nvPicPr>
        <xdr:cNvPr id="2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124450"/>
          <a:ext cx="4514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0</xdr:rowOff>
    </xdr:from>
    <xdr:to>
      <xdr:col>15</xdr:col>
      <xdr:colOff>19050</xdr:colOff>
      <xdr:row>24</xdr:row>
      <xdr:rowOff>76200</xdr:rowOff>
    </xdr:to>
    <xdr:pic>
      <xdr:nvPicPr>
        <xdr:cNvPr id="3" name="Picture 6" descr="coppaita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1781175"/>
          <a:ext cx="17335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9525</xdr:rowOff>
    </xdr:from>
    <xdr:to>
      <xdr:col>7</xdr:col>
      <xdr:colOff>38100</xdr:colOff>
      <xdr:row>3</xdr:row>
      <xdr:rowOff>142875</xdr:rowOff>
    </xdr:to>
    <xdr:pic>
      <xdr:nvPicPr>
        <xdr:cNvPr id="1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33375"/>
          <a:ext cx="4524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35</xdr:row>
      <xdr:rowOff>85725</xdr:rowOff>
    </xdr:from>
    <xdr:to>
      <xdr:col>7</xdr:col>
      <xdr:colOff>28575</xdr:colOff>
      <xdr:row>37</xdr:row>
      <xdr:rowOff>0</xdr:rowOff>
    </xdr:to>
    <xdr:pic>
      <xdr:nvPicPr>
        <xdr:cNvPr id="2" name="Picture 3" descr="Senza 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124450"/>
          <a:ext cx="4514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0</xdr:rowOff>
    </xdr:from>
    <xdr:to>
      <xdr:col>15</xdr:col>
      <xdr:colOff>19050</xdr:colOff>
      <xdr:row>24</xdr:row>
      <xdr:rowOff>76200</xdr:rowOff>
    </xdr:to>
    <xdr:pic>
      <xdr:nvPicPr>
        <xdr:cNvPr id="3" name="Picture 6" descr="coppaita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81175"/>
          <a:ext cx="17335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100"/>
  <sheetViews>
    <sheetView zoomScalePageLayoutView="0" workbookViewId="0" topLeftCell="A5">
      <selection activeCell="D9" sqref="D9"/>
    </sheetView>
  </sheetViews>
  <sheetFormatPr defaultColWidth="9.140625" defaultRowHeight="12.75"/>
  <cols>
    <col min="1" max="2" width="4.57421875" style="1" customWidth="1"/>
    <col min="3" max="3" width="5.28125" style="1" bestFit="1" customWidth="1"/>
    <col min="4" max="4" width="50.28125" style="4" customWidth="1"/>
    <col min="5" max="5" width="9.140625" style="1" customWidth="1"/>
    <col min="6" max="6" width="16.140625" style="1" customWidth="1"/>
    <col min="7" max="16384" width="9.140625" style="1" customWidth="1"/>
  </cols>
  <sheetData>
    <row r="1" ht="15.75" hidden="1"/>
    <row r="2" ht="15.75" hidden="1"/>
    <row r="3" ht="25.5" hidden="1">
      <c r="C3" s="3"/>
    </row>
    <row r="4" ht="15.75" hidden="1">
      <c r="C4" s="2"/>
    </row>
    <row r="5" spans="1:32" s="5" customFormat="1" ht="15.75">
      <c r="A5" s="70"/>
      <c r="B5" s="70"/>
      <c r="C5" s="7"/>
      <c r="D5" s="7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44.25" customHeight="1">
      <c r="A6" s="70"/>
      <c r="B6" s="70"/>
      <c r="C6" s="8"/>
      <c r="D6" s="73" t="s">
        <v>109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5">
      <c r="A7" s="70"/>
      <c r="B7" s="130" t="s">
        <v>93</v>
      </c>
      <c r="C7" s="72" t="s">
        <v>0</v>
      </c>
      <c r="D7" s="69" t="s">
        <v>52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5">
      <c r="A8" s="70"/>
      <c r="B8" s="130"/>
      <c r="C8" s="72" t="s">
        <v>1</v>
      </c>
      <c r="D8" s="69" t="s">
        <v>53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5">
      <c r="A9" s="70"/>
      <c r="B9" s="130"/>
      <c r="C9" s="72" t="s">
        <v>2</v>
      </c>
      <c r="D9" s="69" t="s">
        <v>54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5">
      <c r="A10" s="70"/>
      <c r="B10" s="130"/>
      <c r="C10" s="72" t="s">
        <v>3</v>
      </c>
      <c r="D10" s="69" t="s">
        <v>55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5">
      <c r="A11" s="70"/>
      <c r="B11" s="130"/>
      <c r="C11" s="72" t="s">
        <v>4</v>
      </c>
      <c r="D11" s="69" t="s">
        <v>56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5">
      <c r="A12" s="70"/>
      <c r="B12" s="130"/>
      <c r="C12" s="72" t="s">
        <v>5</v>
      </c>
      <c r="D12" s="69" t="s">
        <v>57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5">
      <c r="A13" s="70"/>
      <c r="B13" s="130"/>
      <c r="C13" s="72" t="s">
        <v>6</v>
      </c>
      <c r="D13" s="69" t="s">
        <v>58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5">
      <c r="A14" s="70"/>
      <c r="B14" s="130"/>
      <c r="C14" s="72" t="s">
        <v>7</v>
      </c>
      <c r="D14" s="69" t="s">
        <v>59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5">
      <c r="A15" s="70"/>
      <c r="B15" s="130"/>
      <c r="C15" s="72" t="s">
        <v>8</v>
      </c>
      <c r="D15" s="69" t="s">
        <v>60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5">
      <c r="A16" s="70"/>
      <c r="B16" s="130"/>
      <c r="C16" s="72" t="s">
        <v>9</v>
      </c>
      <c r="D16" s="69" t="s">
        <v>61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5">
      <c r="A17" s="70"/>
      <c r="B17" s="130"/>
      <c r="C17" s="72" t="s">
        <v>10</v>
      </c>
      <c r="D17" s="69" t="s">
        <v>62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5">
      <c r="A18" s="70"/>
      <c r="B18" s="130"/>
      <c r="C18" s="72" t="s">
        <v>11</v>
      </c>
      <c r="D18" s="69" t="s">
        <v>63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5">
      <c r="A19" s="70"/>
      <c r="B19" s="130"/>
      <c r="C19" s="72" t="s">
        <v>12</v>
      </c>
      <c r="D19" s="69" t="s">
        <v>64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5">
      <c r="A20" s="70"/>
      <c r="B20" s="130"/>
      <c r="C20" s="72" t="s">
        <v>13</v>
      </c>
      <c r="D20" s="69" t="s">
        <v>65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5">
      <c r="A21" s="70"/>
      <c r="B21" s="130"/>
      <c r="C21" s="72" t="s">
        <v>14</v>
      </c>
      <c r="D21" s="69" t="s">
        <v>66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5">
      <c r="A22" s="70"/>
      <c r="B22" s="130"/>
      <c r="C22" s="72" t="s">
        <v>15</v>
      </c>
      <c r="D22" s="69" t="s">
        <v>67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5">
      <c r="A23" s="70"/>
      <c r="B23" s="131"/>
      <c r="C23" s="72" t="s">
        <v>16</v>
      </c>
      <c r="D23" s="69" t="s">
        <v>68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5">
      <c r="A24" s="70"/>
      <c r="B24" s="131"/>
      <c r="C24" s="72" t="s">
        <v>17</v>
      </c>
      <c r="D24" s="69" t="s">
        <v>69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5">
      <c r="A25" s="70"/>
      <c r="B25" s="131"/>
      <c r="C25" s="72" t="s">
        <v>18</v>
      </c>
      <c r="D25" s="69" t="s">
        <v>70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5">
      <c r="A26" s="70"/>
      <c r="B26" s="131"/>
      <c r="C26" s="72" t="s">
        <v>19</v>
      </c>
      <c r="D26" s="69" t="s">
        <v>71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5">
      <c r="A27" s="70"/>
      <c r="B27" s="131"/>
      <c r="C27" s="72" t="s">
        <v>20</v>
      </c>
      <c r="D27" s="69" t="s">
        <v>72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5">
      <c r="A28" s="70"/>
      <c r="B28" s="131"/>
      <c r="C28" s="72" t="s">
        <v>21</v>
      </c>
      <c r="D28" s="69" t="s">
        <v>73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5">
      <c r="A29" s="70"/>
      <c r="B29" s="131"/>
      <c r="C29" s="72" t="s">
        <v>22</v>
      </c>
      <c r="D29" s="69" t="s">
        <v>74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5">
      <c r="A30" s="70"/>
      <c r="B30" s="131"/>
      <c r="C30" s="72" t="s">
        <v>23</v>
      </c>
      <c r="D30" s="69" t="s">
        <v>75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5">
      <c r="A31" s="70"/>
      <c r="B31" s="132"/>
      <c r="C31" s="72" t="s">
        <v>36</v>
      </c>
      <c r="D31" s="69" t="s">
        <v>76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5">
      <c r="A32" s="70"/>
      <c r="B32" s="132"/>
      <c r="C32" s="72" t="s">
        <v>37</v>
      </c>
      <c r="D32" s="69" t="s">
        <v>77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5">
      <c r="A33" s="70"/>
      <c r="B33" s="132"/>
      <c r="C33" s="72" t="s">
        <v>85</v>
      </c>
      <c r="D33" s="69" t="s">
        <v>78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5">
      <c r="A34" s="70"/>
      <c r="B34" s="132"/>
      <c r="C34" s="72" t="s">
        <v>86</v>
      </c>
      <c r="D34" s="69" t="s">
        <v>79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5">
      <c r="A35" s="70"/>
      <c r="B35" s="132"/>
      <c r="C35" s="72" t="s">
        <v>87</v>
      </c>
      <c r="D35" s="69" t="s">
        <v>80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5">
      <c r="A36" s="70"/>
      <c r="B36" s="132"/>
      <c r="C36" s="72" t="s">
        <v>88</v>
      </c>
      <c r="D36" s="69" t="s">
        <v>81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5">
      <c r="A37" s="70"/>
      <c r="B37" s="132"/>
      <c r="C37" s="72" t="s">
        <v>89</v>
      </c>
      <c r="D37" s="69" t="s">
        <v>82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5">
      <c r="A38" s="70"/>
      <c r="B38" s="132"/>
      <c r="C38" s="72" t="s">
        <v>90</v>
      </c>
      <c r="D38" s="69" t="s">
        <v>83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5">
      <c r="A39" s="70"/>
      <c r="B39" s="132"/>
      <c r="C39" s="72" t="s">
        <v>91</v>
      </c>
      <c r="D39" s="69" t="s">
        <v>84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5">
      <c r="A40" s="70"/>
      <c r="B40" s="132"/>
      <c r="C40" s="72" t="s">
        <v>92</v>
      </c>
      <c r="D40" s="69" t="s">
        <v>47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5.75">
      <c r="A41" s="70"/>
      <c r="B41" s="70"/>
      <c r="C41" s="70"/>
      <c r="D41" s="71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5.75">
      <c r="A42" s="70"/>
      <c r="B42" s="70"/>
      <c r="C42" s="70"/>
      <c r="D42" s="7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5.75">
      <c r="A43" s="6"/>
      <c r="B43" s="6"/>
      <c r="C43" s="6"/>
      <c r="D43" s="9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5.75">
      <c r="A44" s="6"/>
      <c r="B44" s="6"/>
      <c r="C44" s="6"/>
      <c r="D44" s="9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5.75">
      <c r="A45" s="6"/>
      <c r="B45" s="6"/>
      <c r="C45" s="6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5.75">
      <c r="A46" s="6"/>
      <c r="B46" s="6"/>
      <c r="C46" s="6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5.75">
      <c r="A47" s="6"/>
      <c r="B47" s="6"/>
      <c r="C47" s="6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5.75">
      <c r="A48" s="6"/>
      <c r="B48" s="6"/>
      <c r="C48" s="6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5.75">
      <c r="A49" s="6"/>
      <c r="B49" s="6"/>
      <c r="C49" s="6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5.75">
      <c r="A50" s="6"/>
      <c r="B50" s="6"/>
      <c r="C50" s="6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5.75">
      <c r="A51" s="6"/>
      <c r="B51" s="6"/>
      <c r="C51" s="6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5.75">
      <c r="A52" s="6"/>
      <c r="B52" s="6"/>
      <c r="C52" s="6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5.75">
      <c r="A53" s="6"/>
      <c r="B53" s="6"/>
      <c r="C53" s="6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5.75">
      <c r="A54" s="6"/>
      <c r="B54" s="6"/>
      <c r="C54" s="6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5.75">
      <c r="A55" s="6"/>
      <c r="B55" s="6"/>
      <c r="C55" s="6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5.75">
      <c r="A56" s="6"/>
      <c r="B56" s="6"/>
      <c r="C56" s="6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5.75">
      <c r="A57" s="6"/>
      <c r="B57" s="6"/>
      <c r="C57" s="6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5.75">
      <c r="A58" s="6"/>
      <c r="B58" s="6"/>
      <c r="C58" s="6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5.75">
      <c r="A59" s="6"/>
      <c r="B59" s="6"/>
      <c r="C59" s="6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5.75">
      <c r="A60" s="6"/>
      <c r="B60" s="6"/>
      <c r="C60" s="6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5.75">
      <c r="A61" s="6"/>
      <c r="B61" s="6"/>
      <c r="C61" s="6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5.75">
      <c r="A62" s="6"/>
      <c r="B62" s="6"/>
      <c r="C62" s="6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5.75">
      <c r="A63" s="6"/>
      <c r="B63" s="6"/>
      <c r="C63" s="6"/>
      <c r="D63" s="9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5.75">
      <c r="A64" s="6"/>
      <c r="B64" s="6"/>
      <c r="C64" s="6"/>
      <c r="D64" s="9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5.75">
      <c r="A65" s="6"/>
      <c r="B65" s="6"/>
      <c r="C65" s="6"/>
      <c r="D65" s="9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5.75">
      <c r="A66" s="6"/>
      <c r="B66" s="6"/>
      <c r="C66" s="6"/>
      <c r="D66" s="9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5.75">
      <c r="A67" s="6"/>
      <c r="B67" s="6"/>
      <c r="C67" s="6"/>
      <c r="D67" s="9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5.75">
      <c r="A68" s="6"/>
      <c r="B68" s="6"/>
      <c r="C68" s="6"/>
      <c r="D68" s="9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5.75">
      <c r="A69" s="6"/>
      <c r="B69" s="6"/>
      <c r="C69" s="6"/>
      <c r="D69" s="9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5.75">
      <c r="A70" s="6"/>
      <c r="B70" s="6"/>
      <c r="C70" s="6"/>
      <c r="D70" s="9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5.75">
      <c r="A71" s="6"/>
      <c r="B71" s="6"/>
      <c r="C71" s="6"/>
      <c r="D71" s="9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5.75">
      <c r="A72" s="6"/>
      <c r="B72" s="6"/>
      <c r="C72" s="6"/>
      <c r="D72" s="9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5.75">
      <c r="A73" s="6"/>
      <c r="B73" s="6"/>
      <c r="C73" s="6"/>
      <c r="D73" s="9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5.75">
      <c r="A74" s="6"/>
      <c r="B74" s="6"/>
      <c r="C74" s="6"/>
      <c r="D74" s="9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5.75">
      <c r="A75" s="6"/>
      <c r="B75" s="6"/>
      <c r="C75" s="6"/>
      <c r="D75" s="9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5.75">
      <c r="A76" s="6"/>
      <c r="B76" s="6"/>
      <c r="C76" s="6"/>
      <c r="D76" s="9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5.75">
      <c r="A77" s="6"/>
      <c r="B77" s="6"/>
      <c r="C77" s="6"/>
      <c r="D77" s="9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5.75">
      <c r="A78" s="6"/>
      <c r="B78" s="6"/>
      <c r="C78" s="6"/>
      <c r="D78" s="9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5.75">
      <c r="A79" s="6"/>
      <c r="B79" s="6"/>
      <c r="C79" s="6"/>
      <c r="D79" s="9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5.75">
      <c r="A80" s="6"/>
      <c r="B80" s="6"/>
      <c r="C80" s="6"/>
      <c r="D80" s="9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5.75">
      <c r="A81" s="6"/>
      <c r="B81" s="6"/>
      <c r="C81" s="6"/>
      <c r="D81" s="9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5.75">
      <c r="A82" s="6"/>
      <c r="B82" s="6"/>
      <c r="C82" s="6"/>
      <c r="D82" s="9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5.75">
      <c r="A83" s="6"/>
      <c r="B83" s="6"/>
      <c r="C83" s="6"/>
      <c r="D83" s="9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5.75">
      <c r="A84" s="6"/>
      <c r="B84" s="6"/>
      <c r="C84" s="6"/>
      <c r="D84" s="9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5.75">
      <c r="A85" s="6"/>
      <c r="B85" s="6"/>
      <c r="C85" s="6"/>
      <c r="D85" s="9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5.75">
      <c r="A86" s="6"/>
      <c r="B86" s="6"/>
      <c r="C86" s="6"/>
      <c r="D86" s="9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5.75">
      <c r="A87" s="6"/>
      <c r="B87" s="6"/>
      <c r="C87" s="6"/>
      <c r="D87" s="9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5.75">
      <c r="A88" s="6"/>
      <c r="B88" s="6"/>
      <c r="C88" s="6"/>
      <c r="D88" s="9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5.75">
      <c r="A89" s="6"/>
      <c r="B89" s="6"/>
      <c r="C89" s="6"/>
      <c r="D89" s="9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5.75">
      <c r="A90" s="6"/>
      <c r="B90" s="6"/>
      <c r="C90" s="6"/>
      <c r="D90" s="9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15.75">
      <c r="A91" s="6"/>
      <c r="B91" s="6"/>
      <c r="C91" s="6"/>
      <c r="D91" s="9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15.75">
      <c r="A92" s="6"/>
      <c r="B92" s="6"/>
      <c r="C92" s="6"/>
      <c r="D92" s="9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15.75">
      <c r="A93" s="6"/>
      <c r="B93" s="6"/>
      <c r="C93" s="6"/>
      <c r="D93" s="9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15.75">
      <c r="A94" s="6"/>
      <c r="B94" s="6"/>
      <c r="C94" s="6"/>
      <c r="D94" s="9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15.75">
      <c r="A95" s="6"/>
      <c r="B95" s="6"/>
      <c r="C95" s="6"/>
      <c r="D95" s="9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15.75">
      <c r="A96" s="6"/>
      <c r="B96" s="6"/>
      <c r="C96" s="6"/>
      <c r="D96" s="9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15.75">
      <c r="A97" s="6"/>
      <c r="B97" s="6"/>
      <c r="C97" s="6"/>
      <c r="D97" s="9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15.75">
      <c r="A98" s="6"/>
      <c r="B98" s="6"/>
      <c r="C98" s="6"/>
      <c r="D98" s="9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15.75">
      <c r="A99" s="6"/>
      <c r="B99" s="6"/>
      <c r="C99" s="6"/>
      <c r="D99" s="9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15.75">
      <c r="A100" s="6"/>
      <c r="B100" s="6"/>
      <c r="C100" s="6"/>
      <c r="D100" s="9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</sheetData>
  <sheetProtection/>
  <mergeCells count="1">
    <mergeCell ref="B7:B40"/>
  </mergeCells>
  <hyperlinks>
    <hyperlink ref="D11" location="CAV!A1" display="WARRIOR (Cavallaro)"/>
    <hyperlink ref="D24" location="XXI!A1" display="XXI APRILE (Bartolucci 2)"/>
    <hyperlink ref="D13" location="MAC2!A1" display="MACCHIA2 (Macchia)"/>
    <hyperlink ref="D20" location="MAC!A1" display="...U... (Macchia 2)"/>
    <hyperlink ref="D18" location="ORS!A1" display="VE ROMPO ER CUL (Orsini)"/>
    <hyperlink ref="D31" location="ANI!A1" display="BRUSSELS UNITED (Anibaldi)"/>
    <hyperlink ref="D35" location="PRI!A1" display="LOKOMOTIV ALPEN (Principali)"/>
    <hyperlink ref="D40" location="CAP!A1" display="THE TYPHOON (Capanni)"/>
    <hyperlink ref="D19" location="SCO1!A1" display="PHONEIX (Scossa 1)"/>
    <hyperlink ref="D39" location="BAR1!A1" display="C.U.C.S. (Bartolucci 1)"/>
    <hyperlink ref="D22" location="CAI!A1" display="CAIPIRINHA (Capanni - Principali)"/>
    <hyperlink ref="D28" location="VEN!A1" display="CALES (Ventriglia)"/>
    <hyperlink ref="D37" location="ROS!A1" display="CISCO (Rosato/Mencaccini)"/>
    <hyperlink ref="D30" location="COR!A1" display="GLADIATORI (Cortella)"/>
    <hyperlink ref="D26" location="DIM!A1" display="FC B. (Di Michele)"/>
    <hyperlink ref="D27" location="MER!A1" display="FLIT (Mercurio) "/>
    <hyperlink ref="D9" location="'BAG-PAS'!A1" display="I FARABUTTI (Bagiacchi/Pastore)"/>
    <hyperlink ref="D10" location="MON!A1" display="RANGER 32 (Monda)"/>
    <hyperlink ref="D36" location="VIL!A1" display="REAL DIEGO 2002 (Villani)"/>
    <hyperlink ref="D7" location="GIA!A1" display="HAVANA7 (Girardello)"/>
    <hyperlink ref="D8" location="SCO2!A1" display="SERIAL KILLER(Scossa 1)"/>
  </hyperlink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37"/>
  <sheetViews>
    <sheetView tabSelected="1" workbookViewId="0" topLeftCell="B1">
      <selection activeCell="J15" sqref="J15"/>
    </sheetView>
  </sheetViews>
  <sheetFormatPr defaultColWidth="9.140625" defaultRowHeight="12.75"/>
  <cols>
    <col min="1" max="1" width="4.140625" style="10" customWidth="1"/>
    <col min="2" max="2" width="0.5625" style="10" customWidth="1"/>
    <col min="3" max="3" width="27.57421875" style="10" customWidth="1"/>
    <col min="4" max="4" width="0.71875" style="10" customWidth="1"/>
    <col min="5" max="5" width="27.28125" style="10" customWidth="1"/>
    <col min="6" max="6" width="5.7109375" style="10" customWidth="1"/>
    <col min="7" max="7" width="5.57421875" style="50" customWidth="1"/>
    <col min="8" max="8" width="0.71875" style="10" customWidth="1"/>
    <col min="9" max="9" width="2.57421875" style="10" customWidth="1"/>
    <col min="10" max="10" width="18.8515625" style="10" customWidth="1"/>
    <col min="11" max="17" width="5.7109375" style="10" customWidth="1"/>
    <col min="18" max="16384" width="9.140625" style="10" customWidth="1"/>
  </cols>
  <sheetData>
    <row r="2" spans="2:8" ht="12.75">
      <c r="B2" s="27"/>
      <c r="C2" s="27"/>
      <c r="D2" s="27"/>
      <c r="E2" s="27"/>
      <c r="F2" s="27"/>
      <c r="G2" s="45"/>
      <c r="H2" s="27"/>
    </row>
    <row r="3" spans="2:17" ht="12.75">
      <c r="B3" s="13"/>
      <c r="C3" s="14"/>
      <c r="D3" s="14"/>
      <c r="E3" s="14"/>
      <c r="F3" s="14"/>
      <c r="G3" s="46"/>
      <c r="H3" s="15"/>
      <c r="J3" s="136" t="s">
        <v>51</v>
      </c>
      <c r="K3" s="136"/>
      <c r="L3" s="136"/>
      <c r="M3" s="136"/>
      <c r="N3" s="136"/>
      <c r="O3" s="136"/>
      <c r="P3" s="136"/>
      <c r="Q3" s="136"/>
    </row>
    <row r="4" spans="2:17" ht="12.75">
      <c r="B4" s="13"/>
      <c r="C4" s="14"/>
      <c r="D4" s="14"/>
      <c r="E4" s="14"/>
      <c r="F4" s="14"/>
      <c r="G4" s="46"/>
      <c r="H4" s="15"/>
      <c r="J4" s="136"/>
      <c r="K4" s="136"/>
      <c r="L4" s="136"/>
      <c r="M4" s="136"/>
      <c r="N4" s="136"/>
      <c r="O4" s="136"/>
      <c r="P4" s="136"/>
      <c r="Q4" s="136"/>
    </row>
    <row r="5" spans="2:17" ht="15">
      <c r="B5" s="142" t="s">
        <v>110</v>
      </c>
      <c r="C5" s="143"/>
      <c r="D5" s="143"/>
      <c r="E5" s="143"/>
      <c r="F5" s="143"/>
      <c r="G5" s="143"/>
      <c r="H5" s="144"/>
      <c r="J5" s="137" t="s">
        <v>24</v>
      </c>
      <c r="K5" s="138"/>
      <c r="L5" s="138"/>
      <c r="M5" s="138"/>
      <c r="N5" s="138"/>
      <c r="O5" s="138"/>
      <c r="P5" s="138"/>
      <c r="Q5" s="138"/>
    </row>
    <row r="6" spans="2:17" s="122" customFormat="1" ht="12.75">
      <c r="B6" s="117"/>
      <c r="C6" s="118" t="s">
        <v>40</v>
      </c>
      <c r="D6" s="119"/>
      <c r="E6" s="118" t="s">
        <v>41</v>
      </c>
      <c r="F6" s="120" t="s">
        <v>42</v>
      </c>
      <c r="G6" s="120"/>
      <c r="H6" s="121"/>
      <c r="J6" s="123" t="s">
        <v>115</v>
      </c>
      <c r="K6" s="68" t="s">
        <v>26</v>
      </c>
      <c r="L6" s="68" t="s">
        <v>27</v>
      </c>
      <c r="M6" s="68" t="s">
        <v>28</v>
      </c>
      <c r="N6" s="68" t="s">
        <v>29</v>
      </c>
      <c r="O6" s="68" t="s">
        <v>30</v>
      </c>
      <c r="P6" s="68" t="s">
        <v>31</v>
      </c>
      <c r="Q6" s="68" t="s">
        <v>32</v>
      </c>
    </row>
    <row r="7" spans="2:17" s="122" customFormat="1" ht="11.25">
      <c r="B7" s="117"/>
      <c r="C7" s="65" t="str">
        <f>Sorteggi!C$91</f>
        <v>GIGLIO (Capuano)</v>
      </c>
      <c r="D7" s="66"/>
      <c r="E7" s="65" t="str">
        <f>Sorteggi!C$93</f>
        <v>GRANATA (Muratori)</v>
      </c>
      <c r="F7" s="39">
        <v>2</v>
      </c>
      <c r="G7" s="61" t="s">
        <v>162</v>
      </c>
      <c r="H7" s="121"/>
      <c r="J7" s="129" t="str">
        <f>Sorteggi!C91</f>
        <v>GIGLIO (Capuano)</v>
      </c>
      <c r="K7" s="125">
        <v>10</v>
      </c>
      <c r="L7" s="125">
        <v>5</v>
      </c>
      <c r="M7" s="125">
        <v>3</v>
      </c>
      <c r="N7" s="125">
        <v>1</v>
      </c>
      <c r="O7" s="125">
        <v>1</v>
      </c>
      <c r="P7" s="125">
        <v>9</v>
      </c>
      <c r="Q7" s="125">
        <v>10</v>
      </c>
    </row>
    <row r="8" spans="2:17" s="122" customFormat="1" ht="11.25">
      <c r="B8" s="117"/>
      <c r="C8" s="65" t="str">
        <f>Sorteggi!C$95</f>
        <v>WARRIOR (Cavallaro)</v>
      </c>
      <c r="D8" s="66"/>
      <c r="E8" s="65" t="str">
        <f>Sorteggi!C$97</f>
        <v>REAL BRINDISI (Rosato)</v>
      </c>
      <c r="F8" s="39">
        <v>1</v>
      </c>
      <c r="G8" s="61" t="s">
        <v>50</v>
      </c>
      <c r="H8" s="121"/>
      <c r="J8" s="124" t="str">
        <f>Sorteggi!C95</f>
        <v>WARRIOR (Cavallaro)</v>
      </c>
      <c r="K8" s="125">
        <v>7</v>
      </c>
      <c r="L8" s="125">
        <v>5</v>
      </c>
      <c r="M8" s="125">
        <v>2</v>
      </c>
      <c r="N8" s="125">
        <v>1</v>
      </c>
      <c r="O8" s="125">
        <v>2</v>
      </c>
      <c r="P8" s="125">
        <v>7</v>
      </c>
      <c r="Q8" s="125">
        <v>7</v>
      </c>
    </row>
    <row r="9" spans="2:17" s="122" customFormat="1" ht="11.25">
      <c r="B9" s="117"/>
      <c r="C9" s="126"/>
      <c r="D9" s="126"/>
      <c r="E9" s="126"/>
      <c r="F9" s="126"/>
      <c r="G9" s="127"/>
      <c r="H9" s="121"/>
      <c r="J9" s="124" t="str">
        <f>Sorteggi!C93</f>
        <v>GRANATA (Muratori)</v>
      </c>
      <c r="K9" s="125">
        <v>6</v>
      </c>
      <c r="L9" s="125">
        <v>5</v>
      </c>
      <c r="M9" s="125">
        <v>2</v>
      </c>
      <c r="N9" s="125">
        <v>0</v>
      </c>
      <c r="O9" s="125">
        <v>3</v>
      </c>
      <c r="P9" s="125">
        <v>10</v>
      </c>
      <c r="Q9" s="125">
        <v>9</v>
      </c>
    </row>
    <row r="10" spans="2:17" s="122" customFormat="1" ht="11.25">
      <c r="B10" s="139" t="s">
        <v>111</v>
      </c>
      <c r="C10" s="140"/>
      <c r="D10" s="140"/>
      <c r="E10" s="140"/>
      <c r="F10" s="140"/>
      <c r="G10" s="140"/>
      <c r="H10" s="141"/>
      <c r="J10" s="124" t="str">
        <f>Sorteggi!C97</f>
        <v>REAL BRINDISI (Rosato)</v>
      </c>
      <c r="K10" s="125">
        <v>6</v>
      </c>
      <c r="L10" s="125">
        <v>5</v>
      </c>
      <c r="M10" s="125">
        <v>2</v>
      </c>
      <c r="N10" s="125">
        <v>0</v>
      </c>
      <c r="O10" s="125">
        <v>3</v>
      </c>
      <c r="P10" s="125">
        <v>8</v>
      </c>
      <c r="Q10" s="125">
        <v>8</v>
      </c>
    </row>
    <row r="11" spans="2:8" s="122" customFormat="1" ht="3.75" customHeight="1">
      <c r="B11" s="117"/>
      <c r="C11" s="126"/>
      <c r="D11" s="126"/>
      <c r="E11" s="126"/>
      <c r="F11" s="126"/>
      <c r="G11" s="127"/>
      <c r="H11" s="121"/>
    </row>
    <row r="12" spans="2:8" s="122" customFormat="1" ht="12.75">
      <c r="B12" s="117"/>
      <c r="C12" s="118" t="s">
        <v>40</v>
      </c>
      <c r="D12" s="119"/>
      <c r="E12" s="118" t="s">
        <v>41</v>
      </c>
      <c r="F12" s="120" t="s">
        <v>42</v>
      </c>
      <c r="G12" s="120"/>
      <c r="H12" s="121"/>
    </row>
    <row r="13" spans="2:8" s="122" customFormat="1" ht="11.25">
      <c r="B13" s="117"/>
      <c r="C13" s="65" t="str">
        <f>Sorteggi!C$97</f>
        <v>REAL BRINDISI (Rosato)</v>
      </c>
      <c r="D13" s="66"/>
      <c r="E13" s="65" t="str">
        <f>Sorteggi!C$91</f>
        <v>GIGLIO (Capuano)</v>
      </c>
      <c r="F13" s="39">
        <v>4</v>
      </c>
      <c r="G13" s="61" t="s">
        <v>162</v>
      </c>
      <c r="H13" s="121"/>
    </row>
    <row r="14" spans="2:8" s="122" customFormat="1" ht="11.25">
      <c r="B14" s="117"/>
      <c r="C14" s="65" t="str">
        <f>Sorteggi!C$93</f>
        <v>GRANATA (Muratori)</v>
      </c>
      <c r="D14" s="66"/>
      <c r="E14" s="65" t="str">
        <f>Sorteggi!C$95</f>
        <v>WARRIOR (Cavallaro)</v>
      </c>
      <c r="F14" s="39">
        <v>3</v>
      </c>
      <c r="G14" s="61" t="s">
        <v>162</v>
      </c>
      <c r="H14" s="121"/>
    </row>
    <row r="15" spans="2:8" s="122" customFormat="1" ht="11.25">
      <c r="B15" s="117"/>
      <c r="C15" s="126"/>
      <c r="D15" s="126"/>
      <c r="E15" s="126"/>
      <c r="F15" s="126"/>
      <c r="G15" s="127"/>
      <c r="H15" s="121"/>
    </row>
    <row r="16" spans="2:8" s="122" customFormat="1" ht="11.25">
      <c r="B16" s="139" t="s">
        <v>112</v>
      </c>
      <c r="C16" s="140"/>
      <c r="D16" s="140"/>
      <c r="E16" s="140"/>
      <c r="F16" s="140"/>
      <c r="G16" s="140"/>
      <c r="H16" s="141"/>
    </row>
    <row r="17" spans="2:8" s="122" customFormat="1" ht="12.75">
      <c r="B17" s="117"/>
      <c r="C17" s="118" t="s">
        <v>40</v>
      </c>
      <c r="D17" s="119"/>
      <c r="E17" s="118" t="s">
        <v>41</v>
      </c>
      <c r="F17" s="120" t="s">
        <v>42</v>
      </c>
      <c r="G17" s="120"/>
      <c r="H17" s="121"/>
    </row>
    <row r="18" spans="2:8" s="122" customFormat="1" ht="11.25">
      <c r="B18" s="117"/>
      <c r="C18" s="65" t="str">
        <f>Sorteggi!C$93</f>
        <v>GRANATA (Muratori)</v>
      </c>
      <c r="D18" s="66"/>
      <c r="E18" s="65" t="str">
        <f>Sorteggi!C$97</f>
        <v>REAL BRINDISI (Rosato)</v>
      </c>
      <c r="F18" s="39">
        <v>3</v>
      </c>
      <c r="G18" s="61" t="s">
        <v>162</v>
      </c>
      <c r="H18" s="121"/>
    </row>
    <row r="19" spans="2:8" s="122" customFormat="1" ht="11.25">
      <c r="B19" s="117"/>
      <c r="C19" s="65" t="str">
        <f>Sorteggi!C$91</f>
        <v>GIGLIO (Capuano)</v>
      </c>
      <c r="D19" s="66"/>
      <c r="E19" s="65" t="str">
        <f>Sorteggi!C95</f>
        <v>WARRIOR (Cavallaro)</v>
      </c>
      <c r="F19" s="39">
        <v>2</v>
      </c>
      <c r="G19" s="61" t="s">
        <v>163</v>
      </c>
      <c r="H19" s="121"/>
    </row>
    <row r="20" spans="2:8" s="122" customFormat="1" ht="11.25">
      <c r="B20" s="117"/>
      <c r="C20" s="126"/>
      <c r="D20" s="126"/>
      <c r="E20" s="126"/>
      <c r="F20" s="126"/>
      <c r="G20" s="127"/>
      <c r="H20" s="121"/>
    </row>
    <row r="21" spans="2:8" s="122" customFormat="1" ht="11.25">
      <c r="B21" s="139" t="s">
        <v>113</v>
      </c>
      <c r="C21" s="140"/>
      <c r="D21" s="140"/>
      <c r="E21" s="140"/>
      <c r="F21" s="140"/>
      <c r="G21" s="140"/>
      <c r="H21" s="141"/>
    </row>
    <row r="22" spans="2:8" s="122" customFormat="1" ht="12.75">
      <c r="B22" s="117"/>
      <c r="C22" s="118" t="s">
        <v>40</v>
      </c>
      <c r="D22" s="119"/>
      <c r="E22" s="118" t="s">
        <v>41</v>
      </c>
      <c r="F22" s="120" t="s">
        <v>42</v>
      </c>
      <c r="G22" s="120"/>
      <c r="H22" s="121"/>
    </row>
    <row r="23" spans="2:8" s="122" customFormat="1" ht="11.25">
      <c r="B23" s="117"/>
      <c r="C23" s="65" t="str">
        <f>Sorteggi!C$95</f>
        <v>WARRIOR (Cavallaro)</v>
      </c>
      <c r="D23" s="66"/>
      <c r="E23" s="65" t="str">
        <f>Sorteggi!C$91</f>
        <v>GIGLIO (Capuano)</v>
      </c>
      <c r="F23" s="39">
        <v>1</v>
      </c>
      <c r="G23" s="61" t="s">
        <v>162</v>
      </c>
      <c r="H23" s="121"/>
    </row>
    <row r="24" spans="2:8" s="122" customFormat="1" ht="11.25">
      <c r="B24" s="117"/>
      <c r="C24" s="65" t="str">
        <f>Sorteggi!C$97</f>
        <v>REAL BRINDISI (Rosato)</v>
      </c>
      <c r="D24" s="66"/>
      <c r="E24" s="65" t="str">
        <f>Sorteggi!C$93</f>
        <v>GRANATA (Muratori)</v>
      </c>
      <c r="F24" s="39">
        <v>2</v>
      </c>
      <c r="G24" s="61" t="s">
        <v>162</v>
      </c>
      <c r="H24" s="121"/>
    </row>
    <row r="25" spans="2:8" s="122" customFormat="1" ht="11.25">
      <c r="B25" s="117"/>
      <c r="C25" s="126"/>
      <c r="D25" s="126"/>
      <c r="E25" s="126"/>
      <c r="F25" s="126"/>
      <c r="G25" s="127"/>
      <c r="H25" s="121"/>
    </row>
    <row r="26" spans="2:8" s="122" customFormat="1" ht="11.25">
      <c r="B26" s="139" t="s">
        <v>116</v>
      </c>
      <c r="C26" s="140"/>
      <c r="D26" s="140"/>
      <c r="E26" s="140"/>
      <c r="F26" s="140"/>
      <c r="G26" s="140"/>
      <c r="H26" s="141"/>
    </row>
    <row r="27" spans="2:8" s="122" customFormat="1" ht="12.75">
      <c r="B27" s="117"/>
      <c r="C27" s="118" t="s">
        <v>40</v>
      </c>
      <c r="D27" s="119"/>
      <c r="E27" s="118" t="s">
        <v>41</v>
      </c>
      <c r="F27" s="120" t="s">
        <v>42</v>
      </c>
      <c r="G27" s="120"/>
      <c r="H27" s="121"/>
    </row>
    <row r="28" spans="2:8" s="122" customFormat="1" ht="11.25">
      <c r="B28" s="117"/>
      <c r="C28" s="65" t="str">
        <f>Sorteggi!C$93</f>
        <v>GRANATA (Muratori)</v>
      </c>
      <c r="D28" s="66"/>
      <c r="E28" s="65" t="str">
        <f>Sorteggi!C$91</f>
        <v>GIGLIO (Capuano)</v>
      </c>
      <c r="F28" s="39">
        <v>2</v>
      </c>
      <c r="G28" s="61" t="s">
        <v>161</v>
      </c>
      <c r="H28" s="121"/>
    </row>
    <row r="29" spans="2:8" s="122" customFormat="1" ht="11.25">
      <c r="B29" s="117"/>
      <c r="C29" s="65" t="str">
        <f>Sorteggi!C$97</f>
        <v>REAL BRINDISI (Rosato)</v>
      </c>
      <c r="D29" s="66"/>
      <c r="E29" s="65" t="str">
        <f>Sorteggi!C$95</f>
        <v>WARRIOR (Cavallaro)</v>
      </c>
      <c r="F29" s="39">
        <v>1</v>
      </c>
      <c r="G29" s="61" t="s">
        <v>163</v>
      </c>
      <c r="H29" s="121"/>
    </row>
    <row r="30" spans="2:8" s="122" customFormat="1" ht="11.25">
      <c r="B30" s="117"/>
      <c r="C30" s="126"/>
      <c r="D30" s="126"/>
      <c r="E30" s="126"/>
      <c r="F30" s="126"/>
      <c r="G30" s="127"/>
      <c r="H30" s="121"/>
    </row>
    <row r="31" spans="2:8" s="122" customFormat="1" ht="11.25">
      <c r="B31" s="139" t="s">
        <v>117</v>
      </c>
      <c r="C31" s="140"/>
      <c r="D31" s="140"/>
      <c r="E31" s="140"/>
      <c r="F31" s="140"/>
      <c r="G31" s="140"/>
      <c r="H31" s="141"/>
    </row>
    <row r="32" spans="2:8" s="122" customFormat="1" ht="12.75">
      <c r="B32" s="117"/>
      <c r="C32" s="118" t="s">
        <v>40</v>
      </c>
      <c r="D32" s="128"/>
      <c r="E32" s="118" t="s">
        <v>41</v>
      </c>
      <c r="F32" s="120" t="s">
        <v>42</v>
      </c>
      <c r="G32" s="120"/>
      <c r="H32" s="121"/>
    </row>
    <row r="33" spans="2:8" s="122" customFormat="1" ht="11.25">
      <c r="B33" s="117"/>
      <c r="C33" s="65" t="str">
        <f>Sorteggi!C$91</f>
        <v>GIGLIO (Capuano)</v>
      </c>
      <c r="D33" s="66"/>
      <c r="E33" s="65" t="str">
        <f>Sorteggi!C$97</f>
        <v>REAL BRINDISI (Rosato)</v>
      </c>
      <c r="F33" s="39">
        <v>0</v>
      </c>
      <c r="G33" s="61" t="s">
        <v>50</v>
      </c>
      <c r="H33" s="121"/>
    </row>
    <row r="34" spans="2:8" s="122" customFormat="1" ht="11.25">
      <c r="B34" s="117"/>
      <c r="C34" s="65" t="str">
        <f>Sorteggi!C$95</f>
        <v>WARRIOR (Cavallaro)</v>
      </c>
      <c r="D34" s="66"/>
      <c r="E34" s="65" t="str">
        <f>Sorteggi!C$93</f>
        <v>GRANATA (Muratori)</v>
      </c>
      <c r="F34" s="39">
        <v>0</v>
      </c>
      <c r="G34" s="61" t="s">
        <v>50</v>
      </c>
      <c r="H34" s="121"/>
    </row>
    <row r="35" spans="2:8" ht="3" customHeight="1">
      <c r="B35" s="13"/>
      <c r="C35" s="14"/>
      <c r="D35" s="14"/>
      <c r="E35" s="14"/>
      <c r="F35" s="14"/>
      <c r="G35" s="49"/>
      <c r="H35" s="15"/>
    </row>
    <row r="36" spans="2:8" ht="12.75">
      <c r="B36" s="13"/>
      <c r="C36" s="14"/>
      <c r="D36" s="14"/>
      <c r="E36" s="14"/>
      <c r="F36" s="14"/>
      <c r="G36" s="46"/>
      <c r="H36" s="15"/>
    </row>
    <row r="37" spans="2:8" ht="12.75">
      <c r="B37" s="26"/>
      <c r="C37" s="27"/>
      <c r="D37" s="27"/>
      <c r="E37" s="27"/>
      <c r="F37" s="27"/>
      <c r="G37" s="45"/>
      <c r="H37" s="15"/>
    </row>
  </sheetData>
  <mergeCells count="8">
    <mergeCell ref="J3:Q4"/>
    <mergeCell ref="B5:H5"/>
    <mergeCell ref="J5:Q5"/>
    <mergeCell ref="B10:H10"/>
    <mergeCell ref="B16:H16"/>
    <mergeCell ref="B21:H21"/>
    <mergeCell ref="B26:H26"/>
    <mergeCell ref="B31:H31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49"/>
  <sheetViews>
    <sheetView workbookViewId="0" topLeftCell="A1">
      <selection activeCell="G23" sqref="G23"/>
    </sheetView>
  </sheetViews>
  <sheetFormatPr defaultColWidth="9.140625" defaultRowHeight="12.75"/>
  <cols>
    <col min="1" max="1" width="4.140625" style="14" customWidth="1"/>
    <col min="2" max="2" width="27.57421875" style="80" customWidth="1"/>
    <col min="3" max="3" width="27.28125" style="80" customWidth="1"/>
    <col min="4" max="5" width="4.7109375" style="87" customWidth="1"/>
    <col min="6" max="6" width="4.140625" style="14" customWidth="1"/>
    <col min="7" max="7" width="23.421875" style="70" customWidth="1"/>
    <col min="8" max="14" width="5.7109375" style="70" customWidth="1"/>
    <col min="15" max="15" width="1.1484375" style="14" customWidth="1"/>
    <col min="16" max="33" width="9.140625" style="14" customWidth="1"/>
    <col min="34" max="16384" width="9.140625" style="80" customWidth="1"/>
  </cols>
  <sheetData>
    <row r="1" spans="4:5" s="14" customFormat="1" ht="12.75">
      <c r="D1" s="46"/>
      <c r="E1" s="46"/>
    </row>
    <row r="2" spans="4:5" s="14" customFormat="1" ht="12.75">
      <c r="D2" s="46"/>
      <c r="E2" s="46"/>
    </row>
    <row r="3" spans="4:6" s="14" customFormat="1" ht="13.5" thickBot="1">
      <c r="D3" s="46"/>
      <c r="E3" s="46"/>
      <c r="F3" s="88"/>
    </row>
    <row r="4" spans="2:14" ht="15">
      <c r="B4" s="149" t="s">
        <v>122</v>
      </c>
      <c r="C4" s="150"/>
      <c r="D4" s="150"/>
      <c r="E4" s="151"/>
      <c r="F4" s="88"/>
      <c r="G4" s="102" t="s">
        <v>120</v>
      </c>
      <c r="H4" s="103"/>
      <c r="I4" s="103"/>
      <c r="J4" s="103"/>
      <c r="K4" s="103"/>
      <c r="L4" s="103"/>
      <c r="M4" s="103"/>
      <c r="N4" s="104"/>
    </row>
    <row r="5" spans="2:14" ht="13.5">
      <c r="B5" s="93" t="s">
        <v>40</v>
      </c>
      <c r="C5" s="75" t="s">
        <v>41</v>
      </c>
      <c r="D5" s="145" t="s">
        <v>42</v>
      </c>
      <c r="E5" s="146"/>
      <c r="F5" s="88"/>
      <c r="G5" s="105" t="s">
        <v>25</v>
      </c>
      <c r="H5" s="81" t="s">
        <v>26</v>
      </c>
      <c r="I5" s="81" t="s">
        <v>27</v>
      </c>
      <c r="J5" s="81" t="s">
        <v>28</v>
      </c>
      <c r="K5" s="81" t="s">
        <v>29</v>
      </c>
      <c r="L5" s="81" t="s">
        <v>30</v>
      </c>
      <c r="M5" s="81" t="s">
        <v>31</v>
      </c>
      <c r="N5" s="106" t="s">
        <v>32</v>
      </c>
    </row>
    <row r="6" spans="2:14" ht="12.75">
      <c r="B6" s="94" t="str">
        <f>GIRONEA!J7</f>
        <v>RI……ECCOMI!!! (De Filippis)</v>
      </c>
      <c r="C6" s="78" t="str">
        <f>GIRONEF!J8</f>
        <v>DEPORTIVO QUITO (Caso)</v>
      </c>
      <c r="D6" s="79">
        <v>0</v>
      </c>
      <c r="E6" s="95">
        <v>0</v>
      </c>
      <c r="F6" s="88"/>
      <c r="G6" s="107"/>
      <c r="H6" s="82"/>
      <c r="I6" s="82"/>
      <c r="J6" s="82"/>
      <c r="K6" s="82"/>
      <c r="L6" s="82"/>
      <c r="M6" s="76"/>
      <c r="N6" s="108"/>
    </row>
    <row r="7" spans="2:14" ht="12.75">
      <c r="B7" s="94" t="str">
        <f>GIRONED!J7</f>
        <v>MISERABILI FARABUTTI (Bag/Pas)</v>
      </c>
      <c r="C7" s="78" t="str">
        <f>GIRONEC!J8</f>
        <v>BRUSSELS (Anibaldi)</v>
      </c>
      <c r="D7" s="79">
        <v>0</v>
      </c>
      <c r="E7" s="95">
        <v>0</v>
      </c>
      <c r="F7" s="88"/>
      <c r="G7" s="114" t="str">
        <f>GIRONEA!J7</f>
        <v>RI……ECCOMI!!! (De Filippis)</v>
      </c>
      <c r="H7" s="83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109">
        <v>0</v>
      </c>
    </row>
    <row r="8" spans="1:33" s="76" customFormat="1" ht="12.75">
      <c r="A8" s="14"/>
      <c r="B8" s="94" t="str">
        <f>GIRONEG!J7</f>
        <v>CALES (Ventriglia)</v>
      </c>
      <c r="C8" s="78" t="s">
        <v>121</v>
      </c>
      <c r="D8" s="79">
        <v>0</v>
      </c>
      <c r="E8" s="95">
        <v>0</v>
      </c>
      <c r="F8" s="88"/>
      <c r="G8" s="115" t="str">
        <f>GIRONED!J7</f>
        <v>MISERABILI FARABUTTI (Bag/Pas)</v>
      </c>
      <c r="H8" s="85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110">
        <v>0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s="76" customFormat="1" ht="12.75">
      <c r="A9" s="14"/>
      <c r="B9" s="74"/>
      <c r="D9" s="77"/>
      <c r="E9" s="96"/>
      <c r="F9" s="88"/>
      <c r="G9" s="114" t="str">
        <f>GIRONEG!J7</f>
        <v>CALES (Ventriglia)</v>
      </c>
      <c r="H9" s="83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109">
        <v>0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2:14" ht="12.75">
      <c r="B10" s="147" t="s">
        <v>123</v>
      </c>
      <c r="C10" s="148"/>
      <c r="D10" s="148"/>
      <c r="E10" s="97"/>
      <c r="F10" s="88"/>
      <c r="G10" s="115" t="s">
        <v>121</v>
      </c>
      <c r="H10" s="85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110">
        <v>0</v>
      </c>
    </row>
    <row r="11" spans="2:14" ht="13.5">
      <c r="B11" s="93" t="s">
        <v>40</v>
      </c>
      <c r="C11" s="75" t="s">
        <v>41</v>
      </c>
      <c r="D11" s="145" t="s">
        <v>42</v>
      </c>
      <c r="E11" s="152"/>
      <c r="F11" s="88"/>
      <c r="G11" s="114" t="str">
        <f>GIRONEC!J8</f>
        <v>BRUSSELS (Anibaldi)</v>
      </c>
      <c r="H11" s="83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109">
        <v>0</v>
      </c>
    </row>
    <row r="12" spans="2:14" ht="13.5" thickBot="1">
      <c r="B12" s="94" t="str">
        <f>GIRONED!J7</f>
        <v>MISERABILI FARABUTTI (Bag/Pas)</v>
      </c>
      <c r="C12" s="78" t="str">
        <f>GIRONEA!J7</f>
        <v>RI……ECCOMI!!! (De Filippis)</v>
      </c>
      <c r="D12" s="79">
        <v>0</v>
      </c>
      <c r="E12" s="95">
        <v>0</v>
      </c>
      <c r="F12" s="88"/>
      <c r="G12" s="116" t="str">
        <f>GIRONEF!J8</f>
        <v>DEPORTIVO QUITO (Caso)</v>
      </c>
      <c r="H12" s="111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3">
        <v>0</v>
      </c>
    </row>
    <row r="13" spans="2:14" ht="12.75">
      <c r="B13" s="94" t="str">
        <f>GIRONEF!J8</f>
        <v>DEPORTIVO QUITO (Caso)</v>
      </c>
      <c r="C13" s="78" t="str">
        <f>GIRONEG!J7</f>
        <v>CALES (Ventriglia)</v>
      </c>
      <c r="D13" s="79">
        <v>0</v>
      </c>
      <c r="E13" s="95">
        <v>0</v>
      </c>
      <c r="F13" s="88"/>
      <c r="G13" s="91"/>
      <c r="H13" s="90"/>
      <c r="I13" s="62"/>
      <c r="J13" s="62"/>
      <c r="K13" s="62"/>
      <c r="L13" s="62"/>
      <c r="M13" s="62"/>
      <c r="N13" s="62"/>
    </row>
    <row r="14" spans="1:33" s="76" customFormat="1" ht="12.75">
      <c r="A14" s="14"/>
      <c r="B14" s="94" t="str">
        <f>GIRONEC!J8</f>
        <v>BRUSSELS (Anibaldi)</v>
      </c>
      <c r="C14" s="78" t="s">
        <v>121</v>
      </c>
      <c r="D14" s="79">
        <v>0</v>
      </c>
      <c r="E14" s="95"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76" customFormat="1" ht="12.75">
      <c r="A15" s="14"/>
      <c r="B15" s="74"/>
      <c r="D15" s="77"/>
      <c r="E15" s="9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2:14" ht="12.75">
      <c r="B16" s="147" t="s">
        <v>124</v>
      </c>
      <c r="C16" s="148"/>
      <c r="D16" s="148"/>
      <c r="E16" s="97"/>
      <c r="F16" s="88"/>
      <c r="G16" s="14"/>
      <c r="H16" s="14"/>
      <c r="I16" s="14"/>
      <c r="J16" s="14"/>
      <c r="K16" s="14"/>
      <c r="L16" s="14"/>
      <c r="M16" s="14"/>
      <c r="N16" s="14"/>
    </row>
    <row r="17" spans="2:14" ht="13.5">
      <c r="B17" s="93" t="s">
        <v>40</v>
      </c>
      <c r="C17" s="75" t="s">
        <v>41</v>
      </c>
      <c r="D17" s="145" t="s">
        <v>42</v>
      </c>
      <c r="E17" s="152"/>
      <c r="F17" s="88"/>
      <c r="G17" s="89"/>
      <c r="H17" s="90"/>
      <c r="I17" s="90"/>
      <c r="J17" s="90"/>
      <c r="K17" s="90"/>
      <c r="L17" s="90"/>
      <c r="M17" s="90"/>
      <c r="N17" s="90"/>
    </row>
    <row r="18" spans="2:14" ht="12.75">
      <c r="B18" s="94" t="str">
        <f>GIRONEA!J7</f>
        <v>RI……ECCOMI!!! (De Filippis)</v>
      </c>
      <c r="C18" s="78" t="str">
        <f>GIRONEG!J7</f>
        <v>CALES (Ventriglia)</v>
      </c>
      <c r="D18" s="79">
        <v>0</v>
      </c>
      <c r="E18" s="95">
        <v>0</v>
      </c>
      <c r="F18" s="88"/>
      <c r="G18" s="92"/>
      <c r="H18" s="90"/>
      <c r="I18" s="62"/>
      <c r="J18" s="62"/>
      <c r="K18" s="62"/>
      <c r="L18" s="62"/>
      <c r="M18" s="62"/>
      <c r="N18" s="62"/>
    </row>
    <row r="19" spans="2:14" ht="12.75">
      <c r="B19" s="94" t="s">
        <v>121</v>
      </c>
      <c r="C19" s="78" t="str">
        <f>GIRONED!J7</f>
        <v>MISERABILI FARABUTTI (Bag/Pas)</v>
      </c>
      <c r="D19" s="79">
        <v>0</v>
      </c>
      <c r="E19" s="95">
        <v>0</v>
      </c>
      <c r="F19" s="88"/>
      <c r="G19" s="91"/>
      <c r="H19" s="90"/>
      <c r="I19" s="62"/>
      <c r="J19" s="62"/>
      <c r="K19" s="62"/>
      <c r="L19" s="62"/>
      <c r="M19" s="62"/>
      <c r="N19" s="62"/>
    </row>
    <row r="20" spans="1:33" s="76" customFormat="1" ht="12.75">
      <c r="A20" s="14"/>
      <c r="B20" s="94" t="str">
        <f>GIRONEC!J8</f>
        <v>BRUSSELS (Anibaldi)</v>
      </c>
      <c r="C20" s="78" t="str">
        <f>GIRONEF!J8</f>
        <v>DEPORTIVO QUITO (Caso)</v>
      </c>
      <c r="D20" s="79">
        <v>0</v>
      </c>
      <c r="E20" s="95">
        <v>0</v>
      </c>
      <c r="F20" s="88"/>
      <c r="G20" s="91"/>
      <c r="H20" s="90"/>
      <c r="I20" s="62"/>
      <c r="J20" s="62"/>
      <c r="K20" s="62"/>
      <c r="L20" s="62"/>
      <c r="M20" s="62"/>
      <c r="N20" s="62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s="76" customFormat="1" ht="12.75">
      <c r="A21" s="14"/>
      <c r="B21" s="74"/>
      <c r="D21" s="77"/>
      <c r="E21" s="96"/>
      <c r="F21" s="88"/>
      <c r="G21" s="91"/>
      <c r="H21" s="90"/>
      <c r="I21" s="62"/>
      <c r="J21" s="62"/>
      <c r="K21" s="62"/>
      <c r="L21" s="62"/>
      <c r="M21" s="62"/>
      <c r="N21" s="62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2:14" ht="12.75">
      <c r="B22" s="147" t="s">
        <v>125</v>
      </c>
      <c r="C22" s="148"/>
      <c r="D22" s="148"/>
      <c r="E22" s="97"/>
      <c r="G22" s="14"/>
      <c r="H22" s="14"/>
      <c r="I22" s="14"/>
      <c r="J22" s="14"/>
      <c r="K22" s="14"/>
      <c r="L22" s="14"/>
      <c r="M22" s="14"/>
      <c r="N22" s="14"/>
    </row>
    <row r="23" spans="2:14" ht="13.5">
      <c r="B23" s="93" t="s">
        <v>40</v>
      </c>
      <c r="C23" s="75" t="s">
        <v>41</v>
      </c>
      <c r="D23" s="145" t="s">
        <v>42</v>
      </c>
      <c r="E23" s="146"/>
      <c r="G23" s="14"/>
      <c r="H23" s="14"/>
      <c r="I23" s="14"/>
      <c r="J23" s="14"/>
      <c r="K23" s="14"/>
      <c r="L23" s="14"/>
      <c r="M23" s="14"/>
      <c r="N23" s="14"/>
    </row>
    <row r="24" spans="2:14" ht="12.75">
      <c r="B24" s="94" t="s">
        <v>121</v>
      </c>
      <c r="C24" s="78" t="str">
        <f>GIRONEA!J7</f>
        <v>RI……ECCOMI!!! (De Filippis)</v>
      </c>
      <c r="D24" s="79">
        <v>0</v>
      </c>
      <c r="E24" s="95">
        <v>0</v>
      </c>
      <c r="G24" s="14"/>
      <c r="H24" s="14"/>
      <c r="I24" s="14"/>
      <c r="J24" s="14"/>
      <c r="K24" s="14"/>
      <c r="L24" s="14"/>
      <c r="M24" s="14"/>
      <c r="N24" s="14"/>
    </row>
    <row r="25" spans="2:14" ht="12.75">
      <c r="B25" s="94" t="str">
        <f>GIRONEG!J7</f>
        <v>CALES (Ventriglia)</v>
      </c>
      <c r="C25" s="78" t="str">
        <f>GIRONEC!J8</f>
        <v>BRUSSELS (Anibaldi)</v>
      </c>
      <c r="D25" s="79">
        <v>0</v>
      </c>
      <c r="E25" s="95">
        <v>0</v>
      </c>
      <c r="G25" s="14"/>
      <c r="H25" s="14"/>
      <c r="I25" s="14"/>
      <c r="J25" s="14"/>
      <c r="K25" s="14"/>
      <c r="L25" s="14"/>
      <c r="M25" s="14"/>
      <c r="N25" s="14"/>
    </row>
    <row r="26" spans="1:33" s="76" customFormat="1" ht="12.75">
      <c r="A26" s="14"/>
      <c r="B26" s="94" t="str">
        <f>GIRONED!J7</f>
        <v>MISERABILI FARABUTTI (Bag/Pas)</v>
      </c>
      <c r="C26" s="78" t="str">
        <f>GIRONEF!J8</f>
        <v>DEPORTIVO QUITO (Caso)</v>
      </c>
      <c r="D26" s="79">
        <v>0</v>
      </c>
      <c r="E26" s="95">
        <v>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s="76" customFormat="1" ht="12.75">
      <c r="A27" s="14"/>
      <c r="B27" s="74"/>
      <c r="D27" s="77"/>
      <c r="E27" s="9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2:14" ht="12.75">
      <c r="B28" s="147" t="s">
        <v>126</v>
      </c>
      <c r="C28" s="148"/>
      <c r="D28" s="148"/>
      <c r="E28" s="97"/>
      <c r="G28" s="14"/>
      <c r="H28" s="14"/>
      <c r="I28" s="14"/>
      <c r="J28" s="14"/>
      <c r="K28" s="14"/>
      <c r="L28" s="14"/>
      <c r="M28" s="14"/>
      <c r="N28" s="14"/>
    </row>
    <row r="29" spans="2:14" ht="13.5">
      <c r="B29" s="93" t="s">
        <v>40</v>
      </c>
      <c r="C29" s="75" t="s">
        <v>41</v>
      </c>
      <c r="D29" s="145" t="s">
        <v>42</v>
      </c>
      <c r="E29" s="146"/>
      <c r="G29" s="14"/>
      <c r="H29" s="14"/>
      <c r="I29" s="14"/>
      <c r="J29" s="14"/>
      <c r="K29" s="14"/>
      <c r="L29" s="14"/>
      <c r="M29" s="14"/>
      <c r="N29" s="14"/>
    </row>
    <row r="30" spans="2:14" ht="12.75">
      <c r="B30" s="94" t="str">
        <f>GIRONEA!J7</f>
        <v>RI……ECCOMI!!! (De Filippis)</v>
      </c>
      <c r="C30" s="78" t="str">
        <f>GIRONEC!J8</f>
        <v>BRUSSELS (Anibaldi)</v>
      </c>
      <c r="D30" s="79">
        <v>0</v>
      </c>
      <c r="E30" s="95">
        <v>0</v>
      </c>
      <c r="G30" s="14"/>
      <c r="H30" s="14"/>
      <c r="I30" s="14"/>
      <c r="J30" s="14"/>
      <c r="K30" s="14"/>
      <c r="L30" s="14"/>
      <c r="M30" s="14"/>
      <c r="N30" s="14"/>
    </row>
    <row r="31" spans="2:14" ht="12.75">
      <c r="B31" s="94" t="str">
        <f>GIRONEF!J8</f>
        <v>DEPORTIVO QUITO (Caso)</v>
      </c>
      <c r="C31" s="78" t="s">
        <v>121</v>
      </c>
      <c r="D31" s="79">
        <v>0</v>
      </c>
      <c r="E31" s="95">
        <v>0</v>
      </c>
      <c r="G31" s="14"/>
      <c r="H31" s="14"/>
      <c r="I31" s="14"/>
      <c r="J31" s="14"/>
      <c r="K31" s="14"/>
      <c r="L31" s="14"/>
      <c r="M31" s="14"/>
      <c r="N31" s="14"/>
    </row>
    <row r="32" spans="1:33" s="76" customFormat="1" ht="12.75">
      <c r="A32" s="14"/>
      <c r="B32" s="94" t="str">
        <f>GIRONED!J7</f>
        <v>MISERABILI FARABUTTI (Bag/Pas)</v>
      </c>
      <c r="C32" s="78" t="str">
        <f>GIRONEG!J7</f>
        <v>CALES (Ventriglia)</v>
      </c>
      <c r="D32" s="79">
        <v>0</v>
      </c>
      <c r="E32" s="95">
        <v>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s="76" customFormat="1" ht="13.5" thickBot="1">
      <c r="A33" s="14"/>
      <c r="B33" s="98"/>
      <c r="C33" s="99"/>
      <c r="D33" s="100"/>
      <c r="E33" s="10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4:5" s="14" customFormat="1" ht="12.75">
      <c r="D34" s="46"/>
      <c r="E34" s="46"/>
    </row>
    <row r="35" spans="4:5" s="14" customFormat="1" ht="12.75">
      <c r="D35" s="46"/>
      <c r="E35" s="46"/>
    </row>
    <row r="36" spans="4:5" s="14" customFormat="1" ht="12.75">
      <c r="D36" s="46"/>
      <c r="E36" s="46"/>
    </row>
    <row r="37" spans="4:5" s="14" customFormat="1" ht="12.75">
      <c r="D37" s="46"/>
      <c r="E37" s="46"/>
    </row>
    <row r="38" spans="4:5" s="14" customFormat="1" ht="12.75">
      <c r="D38" s="46"/>
      <c r="E38" s="46"/>
    </row>
    <row r="39" spans="4:5" s="14" customFormat="1" ht="12.75">
      <c r="D39" s="46"/>
      <c r="E39" s="46"/>
    </row>
    <row r="40" spans="4:5" s="14" customFormat="1" ht="12.75">
      <c r="D40" s="46"/>
      <c r="E40" s="46"/>
    </row>
    <row r="41" spans="4:5" s="14" customFormat="1" ht="12.75">
      <c r="D41" s="46"/>
      <c r="E41" s="46"/>
    </row>
    <row r="42" spans="4:5" s="14" customFormat="1" ht="12.75">
      <c r="D42" s="46"/>
      <c r="E42" s="46"/>
    </row>
    <row r="43" spans="4:5" s="14" customFormat="1" ht="12.75">
      <c r="D43" s="46"/>
      <c r="E43" s="46"/>
    </row>
    <row r="44" spans="4:5" s="14" customFormat="1" ht="12.75">
      <c r="D44" s="46"/>
      <c r="E44" s="46"/>
    </row>
    <row r="45" spans="4:5" s="14" customFormat="1" ht="12.75">
      <c r="D45" s="46"/>
      <c r="E45" s="46"/>
    </row>
    <row r="46" spans="4:5" s="14" customFormat="1" ht="12.75">
      <c r="D46" s="46"/>
      <c r="E46" s="46"/>
    </row>
    <row r="47" spans="4:5" s="14" customFormat="1" ht="12.75">
      <c r="D47" s="46"/>
      <c r="E47" s="46"/>
    </row>
    <row r="48" spans="2:14" s="14" customFormat="1" ht="12.75">
      <c r="B48" s="80"/>
      <c r="C48" s="80"/>
      <c r="D48" s="46"/>
      <c r="E48" s="46"/>
      <c r="G48" s="70"/>
      <c r="H48" s="70"/>
      <c r="I48" s="70"/>
      <c r="J48" s="70"/>
      <c r="K48" s="70"/>
      <c r="L48" s="70"/>
      <c r="M48" s="70"/>
      <c r="N48" s="70"/>
    </row>
    <row r="49" spans="4:5" ht="12.75">
      <c r="D49" s="46"/>
      <c r="E49" s="46"/>
    </row>
    <row r="50" spans="4:5" ht="12.75">
      <c r="D50" s="46"/>
      <c r="E50" s="46"/>
    </row>
    <row r="51" spans="4:5" ht="12.75">
      <c r="D51" s="46"/>
      <c r="E51" s="46"/>
    </row>
    <row r="52" spans="4:5" ht="12.75">
      <c r="D52" s="46"/>
      <c r="E52" s="46"/>
    </row>
    <row r="53" spans="4:5" ht="12.75">
      <c r="D53" s="46"/>
      <c r="E53" s="46"/>
    </row>
    <row r="54" spans="4:5" ht="12.75">
      <c r="D54" s="46"/>
      <c r="E54" s="46"/>
    </row>
    <row r="55" spans="4:5" ht="12.75">
      <c r="D55" s="46"/>
      <c r="E55" s="46"/>
    </row>
    <row r="56" spans="4:5" ht="12.75">
      <c r="D56" s="46"/>
      <c r="E56" s="46"/>
    </row>
    <row r="57" spans="4:5" ht="12.75">
      <c r="D57" s="46"/>
      <c r="E57" s="46"/>
    </row>
    <row r="58" spans="4:5" ht="12.75">
      <c r="D58" s="46"/>
      <c r="E58" s="46"/>
    </row>
    <row r="59" spans="4:5" ht="12.75">
      <c r="D59" s="46"/>
      <c r="E59" s="46"/>
    </row>
    <row r="60" spans="4:5" ht="12.75">
      <c r="D60" s="46"/>
      <c r="E60" s="46"/>
    </row>
    <row r="61" spans="4:5" ht="12.75">
      <c r="D61" s="46"/>
      <c r="E61" s="46"/>
    </row>
    <row r="62" spans="4:5" ht="12.75">
      <c r="D62" s="46"/>
      <c r="E62" s="46"/>
    </row>
    <row r="63" spans="4:5" ht="12.75">
      <c r="D63" s="46"/>
      <c r="E63" s="46"/>
    </row>
    <row r="64" spans="4:5" ht="12.75">
      <c r="D64" s="46"/>
      <c r="E64" s="46"/>
    </row>
    <row r="65" spans="4:5" ht="12.75">
      <c r="D65" s="46"/>
      <c r="E65" s="46"/>
    </row>
    <row r="66" spans="4:5" ht="12.75">
      <c r="D66" s="46"/>
      <c r="E66" s="46"/>
    </row>
    <row r="67" spans="4:5" ht="12.75">
      <c r="D67" s="46"/>
      <c r="E67" s="46"/>
    </row>
    <row r="68" spans="4:5" ht="12.75">
      <c r="D68" s="46"/>
      <c r="E68" s="46"/>
    </row>
    <row r="69" spans="4:5" ht="12.75">
      <c r="D69" s="46"/>
      <c r="E69" s="46"/>
    </row>
    <row r="70" spans="4:5" ht="12.75">
      <c r="D70" s="46"/>
      <c r="E70" s="46"/>
    </row>
    <row r="71" spans="4:5" ht="12.75">
      <c r="D71" s="46"/>
      <c r="E71" s="46"/>
    </row>
    <row r="72" spans="4:5" ht="12.75">
      <c r="D72" s="46"/>
      <c r="E72" s="46"/>
    </row>
    <row r="73" spans="4:5" ht="12.75">
      <c r="D73" s="46"/>
      <c r="E73" s="46"/>
    </row>
    <row r="74" spans="4:5" ht="12.75">
      <c r="D74" s="46"/>
      <c r="E74" s="46"/>
    </row>
    <row r="75" spans="4:5" ht="12.75">
      <c r="D75" s="46"/>
      <c r="E75" s="46"/>
    </row>
    <row r="76" spans="4:5" ht="12.75">
      <c r="D76" s="46"/>
      <c r="E76" s="46"/>
    </row>
    <row r="77" spans="4:5" ht="12.75">
      <c r="D77" s="46"/>
      <c r="E77" s="46"/>
    </row>
    <row r="78" spans="4:5" ht="12.75">
      <c r="D78" s="46"/>
      <c r="E78" s="46"/>
    </row>
    <row r="79" spans="4:5" ht="12.75">
      <c r="D79" s="46"/>
      <c r="E79" s="46"/>
    </row>
    <row r="80" spans="4:5" ht="12.75">
      <c r="D80" s="46"/>
      <c r="E80" s="46"/>
    </row>
    <row r="81" spans="4:5" ht="12.75">
      <c r="D81" s="46"/>
      <c r="E81" s="46"/>
    </row>
    <row r="82" spans="4:5" ht="12.75">
      <c r="D82" s="46"/>
      <c r="E82" s="46"/>
    </row>
    <row r="83" spans="4:5" ht="12.75">
      <c r="D83" s="46"/>
      <c r="E83" s="46"/>
    </row>
    <row r="84" spans="4:5" ht="12.75">
      <c r="D84" s="46"/>
      <c r="E84" s="46"/>
    </row>
    <row r="85" spans="4:5" ht="12.75">
      <c r="D85" s="46"/>
      <c r="E85" s="46"/>
    </row>
    <row r="86" spans="4:5" ht="12.75">
      <c r="D86" s="46"/>
      <c r="E86" s="46"/>
    </row>
    <row r="87" spans="4:5" ht="12.75">
      <c r="D87" s="46"/>
      <c r="E87" s="46"/>
    </row>
    <row r="88" spans="4:5" ht="12.75">
      <c r="D88" s="46"/>
      <c r="E88" s="46"/>
    </row>
    <row r="89" spans="4:5" ht="12.75">
      <c r="D89" s="46"/>
      <c r="E89" s="46"/>
    </row>
    <row r="90" spans="4:5" ht="12.75">
      <c r="D90" s="46"/>
      <c r="E90" s="46"/>
    </row>
    <row r="91" spans="4:5" ht="12.75">
      <c r="D91" s="46"/>
      <c r="E91" s="46"/>
    </row>
    <row r="92" spans="4:5" ht="12.75">
      <c r="D92" s="46"/>
      <c r="E92" s="46"/>
    </row>
    <row r="93" spans="4:5" ht="12.75">
      <c r="D93" s="46"/>
      <c r="E93" s="46"/>
    </row>
    <row r="94" spans="4:5" ht="12.75">
      <c r="D94" s="46"/>
      <c r="E94" s="46"/>
    </row>
    <row r="95" spans="4:5" ht="12.75">
      <c r="D95" s="46"/>
      <c r="E95" s="46"/>
    </row>
    <row r="96" spans="4:5" ht="12.75">
      <c r="D96" s="46"/>
      <c r="E96" s="46"/>
    </row>
    <row r="97" spans="4:5" ht="12.75">
      <c r="D97" s="46"/>
      <c r="E97" s="46"/>
    </row>
    <row r="98" spans="4:5" ht="12.75">
      <c r="D98" s="46"/>
      <c r="E98" s="46"/>
    </row>
    <row r="99" spans="4:5" ht="12.75">
      <c r="D99" s="46"/>
      <c r="E99" s="46"/>
    </row>
    <row r="100" spans="4:5" ht="12.75">
      <c r="D100" s="46"/>
      <c r="E100" s="46"/>
    </row>
    <row r="101" spans="4:5" ht="12.75">
      <c r="D101" s="46"/>
      <c r="E101" s="46"/>
    </row>
    <row r="102" spans="4:5" ht="12.75">
      <c r="D102" s="46"/>
      <c r="E102" s="46"/>
    </row>
    <row r="103" spans="4:5" ht="12.75">
      <c r="D103" s="46"/>
      <c r="E103" s="46"/>
    </row>
    <row r="104" spans="4:5" ht="12.75">
      <c r="D104" s="46"/>
      <c r="E104" s="46"/>
    </row>
    <row r="105" spans="4:5" ht="12.75">
      <c r="D105" s="46"/>
      <c r="E105" s="46"/>
    </row>
    <row r="106" spans="4:5" ht="12.75">
      <c r="D106" s="46"/>
      <c r="E106" s="46"/>
    </row>
    <row r="107" spans="4:5" ht="12.75">
      <c r="D107" s="46"/>
      <c r="E107" s="46"/>
    </row>
    <row r="108" spans="4:5" ht="12.75">
      <c r="D108" s="46"/>
      <c r="E108" s="46"/>
    </row>
    <row r="109" spans="4:5" ht="12.75">
      <c r="D109" s="46"/>
      <c r="E109" s="46"/>
    </row>
    <row r="110" spans="4:5" ht="12.75">
      <c r="D110" s="46"/>
      <c r="E110" s="46"/>
    </row>
    <row r="111" spans="4:5" ht="12.75">
      <c r="D111" s="46"/>
      <c r="E111" s="46"/>
    </row>
    <row r="112" spans="4:5" ht="12.75">
      <c r="D112" s="46"/>
      <c r="E112" s="46"/>
    </row>
    <row r="113" spans="4:5" ht="12.75">
      <c r="D113" s="46"/>
      <c r="E113" s="46"/>
    </row>
    <row r="114" spans="4:5" ht="12.75">
      <c r="D114" s="46"/>
      <c r="E114" s="46"/>
    </row>
    <row r="115" spans="4:5" ht="12.75">
      <c r="D115" s="46"/>
      <c r="E115" s="46"/>
    </row>
    <row r="116" spans="4:5" ht="12.75">
      <c r="D116" s="46"/>
      <c r="E116" s="46"/>
    </row>
    <row r="117" spans="4:5" ht="12.75">
      <c r="D117" s="46"/>
      <c r="E117" s="46"/>
    </row>
    <row r="118" spans="4:5" ht="12.75">
      <c r="D118" s="46"/>
      <c r="E118" s="46"/>
    </row>
    <row r="119" spans="4:5" ht="12.75">
      <c r="D119" s="46"/>
      <c r="E119" s="46"/>
    </row>
    <row r="120" spans="4:5" ht="12.75">
      <c r="D120" s="46"/>
      <c r="E120" s="46"/>
    </row>
    <row r="121" spans="4:5" ht="12.75">
      <c r="D121" s="46"/>
      <c r="E121" s="46"/>
    </row>
    <row r="122" spans="4:5" ht="12.75">
      <c r="D122" s="46"/>
      <c r="E122" s="46"/>
    </row>
    <row r="123" spans="4:5" ht="12.75">
      <c r="D123" s="46"/>
      <c r="E123" s="46"/>
    </row>
    <row r="124" spans="4:5" ht="12.75">
      <c r="D124" s="46"/>
      <c r="E124" s="46"/>
    </row>
    <row r="125" spans="4:5" ht="12.75">
      <c r="D125" s="46"/>
      <c r="E125" s="46"/>
    </row>
    <row r="126" spans="4:5" ht="12.75">
      <c r="D126" s="46"/>
      <c r="E126" s="46"/>
    </row>
    <row r="127" spans="4:5" ht="12.75">
      <c r="D127" s="46"/>
      <c r="E127" s="46"/>
    </row>
    <row r="128" spans="4:5" ht="12.75">
      <c r="D128" s="46"/>
      <c r="E128" s="46"/>
    </row>
    <row r="129" spans="4:5" ht="12.75">
      <c r="D129" s="46"/>
      <c r="E129" s="46"/>
    </row>
    <row r="130" spans="4:5" ht="12.75">
      <c r="D130" s="46"/>
      <c r="E130" s="46"/>
    </row>
    <row r="131" spans="4:5" ht="12.75">
      <c r="D131" s="46"/>
      <c r="E131" s="46"/>
    </row>
    <row r="132" spans="4:5" ht="12.75">
      <c r="D132" s="46"/>
      <c r="E132" s="46"/>
    </row>
    <row r="133" spans="4:5" ht="12.75">
      <c r="D133" s="46"/>
      <c r="E133" s="46"/>
    </row>
    <row r="134" spans="4:5" ht="12.75">
      <c r="D134" s="46"/>
      <c r="E134" s="46"/>
    </row>
    <row r="135" spans="4:5" ht="12.75">
      <c r="D135" s="46"/>
      <c r="E135" s="46"/>
    </row>
    <row r="136" spans="4:5" ht="12.75">
      <c r="D136" s="46"/>
      <c r="E136" s="46"/>
    </row>
    <row r="137" spans="4:5" ht="12.75">
      <c r="D137" s="46"/>
      <c r="E137" s="46"/>
    </row>
    <row r="138" spans="4:5" ht="12.75">
      <c r="D138" s="46"/>
      <c r="E138" s="46"/>
    </row>
    <row r="139" spans="4:5" ht="12.75">
      <c r="D139" s="46"/>
      <c r="E139" s="46"/>
    </row>
    <row r="140" spans="4:5" ht="12.75">
      <c r="D140" s="46"/>
      <c r="E140" s="46"/>
    </row>
    <row r="141" spans="4:5" ht="12.75">
      <c r="D141" s="46"/>
      <c r="E141" s="46"/>
    </row>
    <row r="142" spans="4:5" ht="12.75">
      <c r="D142" s="46"/>
      <c r="E142" s="46"/>
    </row>
    <row r="143" spans="4:5" ht="12.75">
      <c r="D143" s="46"/>
      <c r="E143" s="46"/>
    </row>
    <row r="144" spans="4:5" ht="12.75">
      <c r="D144" s="46"/>
      <c r="E144" s="46"/>
    </row>
    <row r="145" spans="4:5" ht="12.75">
      <c r="D145" s="46"/>
      <c r="E145" s="46"/>
    </row>
    <row r="146" spans="4:5" ht="12.75">
      <c r="D146" s="46"/>
      <c r="E146" s="46"/>
    </row>
    <row r="147" spans="4:5" ht="12.75">
      <c r="D147" s="46"/>
      <c r="E147" s="46"/>
    </row>
    <row r="148" spans="4:5" ht="12.75">
      <c r="D148" s="46"/>
      <c r="E148" s="46"/>
    </row>
    <row r="149" spans="4:5" ht="12.75">
      <c r="D149" s="46"/>
      <c r="E149" s="46"/>
    </row>
  </sheetData>
  <mergeCells count="10">
    <mergeCell ref="D23:E23"/>
    <mergeCell ref="B28:D28"/>
    <mergeCell ref="D29:E29"/>
    <mergeCell ref="B4:E4"/>
    <mergeCell ref="D11:E11"/>
    <mergeCell ref="B16:D16"/>
    <mergeCell ref="D17:E17"/>
    <mergeCell ref="B22:D22"/>
    <mergeCell ref="D5:E5"/>
    <mergeCell ref="B10:D10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49"/>
  <sheetViews>
    <sheetView workbookViewId="0" topLeftCell="A1">
      <selection activeCell="R1" sqref="R1"/>
    </sheetView>
  </sheetViews>
  <sheetFormatPr defaultColWidth="9.140625" defaultRowHeight="12.75"/>
  <cols>
    <col min="1" max="1" width="4.140625" style="14" customWidth="1"/>
    <col min="2" max="2" width="27.57421875" style="80" customWidth="1"/>
    <col min="3" max="3" width="27.28125" style="80" customWidth="1"/>
    <col min="4" max="5" width="4.7109375" style="87" customWidth="1"/>
    <col min="6" max="6" width="4.140625" style="14" customWidth="1"/>
    <col min="7" max="7" width="23.421875" style="70" customWidth="1"/>
    <col min="8" max="14" width="5.7109375" style="70" customWidth="1"/>
    <col min="15" max="15" width="1.1484375" style="14" customWidth="1"/>
    <col min="16" max="33" width="9.140625" style="14" customWidth="1"/>
    <col min="34" max="16384" width="9.140625" style="80" customWidth="1"/>
  </cols>
  <sheetData>
    <row r="1" spans="4:5" s="14" customFormat="1" ht="12.75">
      <c r="D1" s="46"/>
      <c r="E1" s="46"/>
    </row>
    <row r="2" spans="4:5" s="14" customFormat="1" ht="12.75">
      <c r="D2" s="46"/>
      <c r="E2" s="46"/>
    </row>
    <row r="3" spans="4:6" s="14" customFormat="1" ht="13.5" thickBot="1">
      <c r="D3" s="46"/>
      <c r="E3" s="46"/>
      <c r="F3" s="88"/>
    </row>
    <row r="4" spans="2:14" ht="15">
      <c r="B4" s="149" t="s">
        <v>122</v>
      </c>
      <c r="C4" s="150"/>
      <c r="D4" s="150"/>
      <c r="E4" s="151"/>
      <c r="F4" s="88"/>
      <c r="G4" s="102" t="s">
        <v>120</v>
      </c>
      <c r="H4" s="103"/>
      <c r="I4" s="103"/>
      <c r="J4" s="103"/>
      <c r="K4" s="103"/>
      <c r="L4" s="103"/>
      <c r="M4" s="103"/>
      <c r="N4" s="104"/>
    </row>
    <row r="5" spans="2:14" ht="13.5">
      <c r="B5" s="93" t="s">
        <v>40</v>
      </c>
      <c r="C5" s="75" t="s">
        <v>41</v>
      </c>
      <c r="D5" s="145" t="s">
        <v>42</v>
      </c>
      <c r="E5" s="146"/>
      <c r="F5" s="88"/>
      <c r="G5" s="105" t="s">
        <v>25</v>
      </c>
      <c r="H5" s="81" t="s">
        <v>26</v>
      </c>
      <c r="I5" s="81" t="s">
        <v>27</v>
      </c>
      <c r="J5" s="81" t="s">
        <v>28</v>
      </c>
      <c r="K5" s="81" t="s">
        <v>29</v>
      </c>
      <c r="L5" s="81" t="s">
        <v>30</v>
      </c>
      <c r="M5" s="81" t="s">
        <v>31</v>
      </c>
      <c r="N5" s="106" t="s">
        <v>32</v>
      </c>
    </row>
    <row r="6" spans="2:14" ht="12.75">
      <c r="B6" s="94" t="str">
        <f>GIRONEB!J7</f>
        <v>I NASI FLESCIATI (Corcione/Sibillo)</v>
      </c>
      <c r="C6" s="78" t="str">
        <f>GIRONEG!J8</f>
        <v>HAVANA 77 (Giardiello)</v>
      </c>
      <c r="D6" s="79">
        <v>0</v>
      </c>
      <c r="E6" s="95">
        <v>0</v>
      </c>
      <c r="F6" s="88"/>
      <c r="G6" s="107"/>
      <c r="H6" s="82"/>
      <c r="I6" s="82"/>
      <c r="J6" s="82"/>
      <c r="K6" s="82"/>
      <c r="L6" s="82"/>
      <c r="M6" s="76"/>
      <c r="N6" s="108"/>
    </row>
    <row r="7" spans="2:14" ht="12.75">
      <c r="B7" s="94" t="str">
        <f>GIRONEE!J7</f>
        <v>ARANCIA MECCANIA (Sacconi2)</v>
      </c>
      <c r="C7" s="78" t="str">
        <f>GIRONED!J8</f>
        <v>TSUNAMI (Scossa2)</v>
      </c>
      <c r="D7" s="79">
        <v>0</v>
      </c>
      <c r="E7" s="95">
        <v>0</v>
      </c>
      <c r="F7" s="88"/>
      <c r="G7" s="114" t="str">
        <f>GIRONEB!J7</f>
        <v>I NASI FLESCIATI (Corcione/Sibillo)</v>
      </c>
      <c r="H7" s="83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109">
        <v>0</v>
      </c>
    </row>
    <row r="8" spans="1:33" s="76" customFormat="1" ht="12.75">
      <c r="A8" s="14"/>
      <c r="B8" s="94" t="str">
        <f>GIRONEH!J7</f>
        <v>GIGLIO (Capuano)</v>
      </c>
      <c r="C8" s="78" t="str">
        <f>GIRONEA!J8</f>
        <v>FC B (Di Michele)</v>
      </c>
      <c r="D8" s="79">
        <v>0</v>
      </c>
      <c r="E8" s="95">
        <v>0</v>
      </c>
      <c r="F8" s="88"/>
      <c r="G8" s="115" t="str">
        <f>GIRONEE!J7</f>
        <v>ARANCIA MECCANIA (Sacconi2)</v>
      </c>
      <c r="H8" s="85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110">
        <v>0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s="76" customFormat="1" ht="12.75">
      <c r="A9" s="14"/>
      <c r="B9" s="74"/>
      <c r="D9" s="77"/>
      <c r="E9" s="96"/>
      <c r="F9" s="88"/>
      <c r="G9" s="114" t="str">
        <f>GIRONEH!J7</f>
        <v>GIGLIO (Capuano)</v>
      </c>
      <c r="H9" s="83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109">
        <v>0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2:14" ht="12.75">
      <c r="B10" s="147" t="s">
        <v>123</v>
      </c>
      <c r="C10" s="148"/>
      <c r="D10" s="148"/>
      <c r="E10" s="97"/>
      <c r="F10" s="88"/>
      <c r="G10" s="115" t="str">
        <f>GIRONEA!J8</f>
        <v>FC B (Di Michele)</v>
      </c>
      <c r="H10" s="85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110">
        <v>0</v>
      </c>
    </row>
    <row r="11" spans="2:14" ht="13.5">
      <c r="B11" s="93" t="s">
        <v>40</v>
      </c>
      <c r="C11" s="75" t="s">
        <v>41</v>
      </c>
      <c r="D11" s="145" t="s">
        <v>42</v>
      </c>
      <c r="E11" s="152"/>
      <c r="F11" s="88"/>
      <c r="G11" s="114" t="str">
        <f>GIRONED!J8</f>
        <v>TSUNAMI (Scossa2)</v>
      </c>
      <c r="H11" s="83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109">
        <v>0</v>
      </c>
    </row>
    <row r="12" spans="2:14" ht="13.5" thickBot="1">
      <c r="B12" s="94" t="str">
        <f>GIRONEE!J7</f>
        <v>ARANCIA MECCANIA (Sacconi2)</v>
      </c>
      <c r="C12" s="78" t="str">
        <f>GIRONEB!J7</f>
        <v>I NASI FLESCIATI (Corcione/Sibillo)</v>
      </c>
      <c r="D12" s="79">
        <v>0</v>
      </c>
      <c r="E12" s="95">
        <v>0</v>
      </c>
      <c r="F12" s="88"/>
      <c r="G12" s="116" t="str">
        <f>GIRONEG!J8</f>
        <v>HAVANA 77 (Giardiello)</v>
      </c>
      <c r="H12" s="111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3">
        <v>0</v>
      </c>
    </row>
    <row r="13" spans="2:14" ht="12.75">
      <c r="B13" s="94" t="str">
        <f>GIRONEG!J8</f>
        <v>HAVANA 77 (Giardiello)</v>
      </c>
      <c r="C13" s="78" t="str">
        <f>GIRONEH!J7</f>
        <v>GIGLIO (Capuano)</v>
      </c>
      <c r="D13" s="79">
        <v>0</v>
      </c>
      <c r="E13" s="95">
        <v>0</v>
      </c>
      <c r="F13" s="88"/>
      <c r="G13" s="91"/>
      <c r="H13" s="90"/>
      <c r="I13" s="62"/>
      <c r="J13" s="62"/>
      <c r="K13" s="62"/>
      <c r="L13" s="62"/>
      <c r="M13" s="62"/>
      <c r="N13" s="62"/>
    </row>
    <row r="14" spans="1:33" s="76" customFormat="1" ht="12.75">
      <c r="A14" s="14"/>
      <c r="B14" s="94" t="str">
        <f>GIRONED!J8</f>
        <v>TSUNAMI (Scossa2)</v>
      </c>
      <c r="C14" s="78" t="str">
        <f>GIRONEA!J8</f>
        <v>FC B (Di Michele)</v>
      </c>
      <c r="D14" s="79">
        <v>0</v>
      </c>
      <c r="E14" s="95"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76" customFormat="1" ht="12.75">
      <c r="A15" s="14"/>
      <c r="B15" s="74"/>
      <c r="D15" s="77"/>
      <c r="E15" s="9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2:14" ht="12.75">
      <c r="B16" s="147" t="s">
        <v>124</v>
      </c>
      <c r="C16" s="148"/>
      <c r="D16" s="148"/>
      <c r="E16" s="97"/>
      <c r="F16" s="88"/>
      <c r="G16" s="14"/>
      <c r="H16" s="14"/>
      <c r="I16" s="14"/>
      <c r="J16" s="14"/>
      <c r="K16" s="14"/>
      <c r="L16" s="14"/>
      <c r="M16" s="14"/>
      <c r="N16" s="14"/>
    </row>
    <row r="17" spans="2:14" ht="13.5">
      <c r="B17" s="93" t="s">
        <v>40</v>
      </c>
      <c r="C17" s="75" t="s">
        <v>41</v>
      </c>
      <c r="D17" s="145" t="s">
        <v>42</v>
      </c>
      <c r="E17" s="152"/>
      <c r="F17" s="88"/>
      <c r="G17" s="89"/>
      <c r="H17" s="90"/>
      <c r="I17" s="90"/>
      <c r="J17" s="90"/>
      <c r="K17" s="90"/>
      <c r="L17" s="90"/>
      <c r="M17" s="90"/>
      <c r="N17" s="90"/>
    </row>
    <row r="18" spans="2:14" ht="12.75">
      <c r="B18" s="94" t="str">
        <f>GIRONEB!J7</f>
        <v>I NASI FLESCIATI (Corcione/Sibillo)</v>
      </c>
      <c r="C18" s="78" t="str">
        <f>GIRONEH!J7</f>
        <v>GIGLIO (Capuano)</v>
      </c>
      <c r="D18" s="79">
        <v>0</v>
      </c>
      <c r="E18" s="95">
        <v>0</v>
      </c>
      <c r="F18" s="88"/>
      <c r="G18" s="92"/>
      <c r="H18" s="90"/>
      <c r="I18" s="62"/>
      <c r="J18" s="62"/>
      <c r="K18" s="62"/>
      <c r="L18" s="62"/>
      <c r="M18" s="62"/>
      <c r="N18" s="62"/>
    </row>
    <row r="19" spans="2:14" ht="12.75">
      <c r="B19" s="94" t="str">
        <f>GIRONEA!J8</f>
        <v>FC B (Di Michele)</v>
      </c>
      <c r="C19" s="78" t="str">
        <f>GIRONEE!J7</f>
        <v>ARANCIA MECCANIA (Sacconi2)</v>
      </c>
      <c r="D19" s="79">
        <v>0</v>
      </c>
      <c r="E19" s="95">
        <v>0</v>
      </c>
      <c r="F19" s="88"/>
      <c r="G19" s="91"/>
      <c r="H19" s="90"/>
      <c r="I19" s="62"/>
      <c r="J19" s="62"/>
      <c r="K19" s="62"/>
      <c r="L19" s="62"/>
      <c r="M19" s="62"/>
      <c r="N19" s="62"/>
    </row>
    <row r="20" spans="1:33" s="76" customFormat="1" ht="12.75">
      <c r="A20" s="14"/>
      <c r="B20" s="94" t="str">
        <f>GIRONED!J8</f>
        <v>TSUNAMI (Scossa2)</v>
      </c>
      <c r="C20" s="78" t="str">
        <f>GIRONEG!J8</f>
        <v>HAVANA 77 (Giardiello)</v>
      </c>
      <c r="D20" s="79">
        <v>0</v>
      </c>
      <c r="E20" s="95">
        <v>0</v>
      </c>
      <c r="F20" s="88"/>
      <c r="G20" s="91"/>
      <c r="H20" s="90"/>
      <c r="I20" s="62"/>
      <c r="J20" s="62"/>
      <c r="K20" s="62"/>
      <c r="L20" s="62"/>
      <c r="M20" s="62"/>
      <c r="N20" s="62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s="76" customFormat="1" ht="12.75">
      <c r="A21" s="14"/>
      <c r="B21" s="74"/>
      <c r="D21" s="77"/>
      <c r="E21" s="96"/>
      <c r="F21" s="88"/>
      <c r="G21" s="91"/>
      <c r="H21" s="90"/>
      <c r="I21" s="62"/>
      <c r="J21" s="62"/>
      <c r="K21" s="62"/>
      <c r="L21" s="62"/>
      <c r="M21" s="62"/>
      <c r="N21" s="62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2:14" ht="12.75">
      <c r="B22" s="147" t="s">
        <v>125</v>
      </c>
      <c r="C22" s="148"/>
      <c r="D22" s="148"/>
      <c r="E22" s="97"/>
      <c r="G22" s="14"/>
      <c r="H22" s="14"/>
      <c r="I22" s="14"/>
      <c r="J22" s="14"/>
      <c r="K22" s="14"/>
      <c r="L22" s="14"/>
      <c r="M22" s="14"/>
      <c r="N22" s="14"/>
    </row>
    <row r="23" spans="2:14" ht="13.5">
      <c r="B23" s="93" t="s">
        <v>40</v>
      </c>
      <c r="C23" s="75" t="s">
        <v>41</v>
      </c>
      <c r="D23" s="145" t="s">
        <v>42</v>
      </c>
      <c r="E23" s="146"/>
      <c r="G23" s="14"/>
      <c r="H23" s="14"/>
      <c r="I23" s="14"/>
      <c r="J23" s="14"/>
      <c r="K23" s="14"/>
      <c r="L23" s="14"/>
      <c r="M23" s="14"/>
      <c r="N23" s="14"/>
    </row>
    <row r="24" spans="2:14" ht="12.75">
      <c r="B24" s="94" t="str">
        <f>GIRONEA!J8</f>
        <v>FC B (Di Michele)</v>
      </c>
      <c r="C24" s="78" t="str">
        <f>GIRONEB!J7</f>
        <v>I NASI FLESCIATI (Corcione/Sibillo)</v>
      </c>
      <c r="D24" s="79">
        <v>0</v>
      </c>
      <c r="E24" s="95">
        <v>0</v>
      </c>
      <c r="G24" s="14"/>
      <c r="H24" s="14"/>
      <c r="I24" s="14"/>
      <c r="J24" s="14"/>
      <c r="K24" s="14"/>
      <c r="L24" s="14"/>
      <c r="M24" s="14"/>
      <c r="N24" s="14"/>
    </row>
    <row r="25" spans="2:14" ht="12.75">
      <c r="B25" s="94" t="str">
        <f>GIRONEH!J7</f>
        <v>GIGLIO (Capuano)</v>
      </c>
      <c r="C25" s="78" t="str">
        <f>GIRONEC!J8</f>
        <v>BRUSSELS (Anibaldi)</v>
      </c>
      <c r="D25" s="79">
        <v>0</v>
      </c>
      <c r="E25" s="95">
        <v>0</v>
      </c>
      <c r="G25" s="14"/>
      <c r="H25" s="14"/>
      <c r="I25" s="14"/>
      <c r="J25" s="14"/>
      <c r="K25" s="14"/>
      <c r="L25" s="14"/>
      <c r="M25" s="14"/>
      <c r="N25" s="14"/>
    </row>
    <row r="26" spans="1:33" s="76" customFormat="1" ht="12.75">
      <c r="A26" s="14"/>
      <c r="B26" s="94" t="str">
        <f>GIRONEE!J7</f>
        <v>ARANCIA MECCANIA (Sacconi2)</v>
      </c>
      <c r="C26" s="78" t="str">
        <f>GIRONEG!J8</f>
        <v>HAVANA 77 (Giardiello)</v>
      </c>
      <c r="D26" s="79">
        <v>0</v>
      </c>
      <c r="E26" s="95">
        <v>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s="76" customFormat="1" ht="12.75">
      <c r="A27" s="14"/>
      <c r="B27" s="74"/>
      <c r="D27" s="77"/>
      <c r="E27" s="9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2:14" ht="12.75">
      <c r="B28" s="147" t="s">
        <v>126</v>
      </c>
      <c r="C28" s="148"/>
      <c r="D28" s="148"/>
      <c r="E28" s="97"/>
      <c r="G28" s="14"/>
      <c r="H28" s="14"/>
      <c r="I28" s="14"/>
      <c r="J28" s="14"/>
      <c r="K28" s="14"/>
      <c r="L28" s="14"/>
      <c r="M28" s="14"/>
      <c r="N28" s="14"/>
    </row>
    <row r="29" spans="2:14" ht="13.5">
      <c r="B29" s="93" t="s">
        <v>40</v>
      </c>
      <c r="C29" s="75" t="s">
        <v>41</v>
      </c>
      <c r="D29" s="145" t="s">
        <v>42</v>
      </c>
      <c r="E29" s="146"/>
      <c r="G29" s="14"/>
      <c r="H29" s="14"/>
      <c r="I29" s="14"/>
      <c r="J29" s="14"/>
      <c r="K29" s="14"/>
      <c r="L29" s="14"/>
      <c r="M29" s="14"/>
      <c r="N29" s="14"/>
    </row>
    <row r="30" spans="2:14" ht="12.75">
      <c r="B30" s="94" t="str">
        <f>GIRONEB!J7</f>
        <v>I NASI FLESCIATI (Corcione/Sibillo)</v>
      </c>
      <c r="C30" s="78" t="str">
        <f>GIRONED!J8</f>
        <v>TSUNAMI (Scossa2)</v>
      </c>
      <c r="D30" s="79">
        <v>0</v>
      </c>
      <c r="E30" s="95">
        <v>0</v>
      </c>
      <c r="G30" s="14"/>
      <c r="H30" s="14"/>
      <c r="I30" s="14"/>
      <c r="J30" s="14"/>
      <c r="K30" s="14"/>
      <c r="L30" s="14"/>
      <c r="M30" s="14"/>
      <c r="N30" s="14"/>
    </row>
    <row r="31" spans="2:14" ht="12.75">
      <c r="B31" s="94" t="str">
        <f>GIRONEG!J8</f>
        <v>HAVANA 77 (Giardiello)</v>
      </c>
      <c r="C31" s="78" t="str">
        <f>GIRONEA!J8</f>
        <v>FC B (Di Michele)</v>
      </c>
      <c r="D31" s="79">
        <v>0</v>
      </c>
      <c r="E31" s="95">
        <v>0</v>
      </c>
      <c r="G31" s="14"/>
      <c r="H31" s="14"/>
      <c r="I31" s="14"/>
      <c r="J31" s="14"/>
      <c r="K31" s="14"/>
      <c r="L31" s="14"/>
      <c r="M31" s="14"/>
      <c r="N31" s="14"/>
    </row>
    <row r="32" spans="1:33" s="76" customFormat="1" ht="12.75">
      <c r="A32" s="14"/>
      <c r="B32" s="94" t="str">
        <f>GIRONEE!J7</f>
        <v>ARANCIA MECCANIA (Sacconi2)</v>
      </c>
      <c r="C32" s="78" t="str">
        <f>GIRONEH!J7</f>
        <v>GIGLIO (Capuano)</v>
      </c>
      <c r="D32" s="79">
        <v>0</v>
      </c>
      <c r="E32" s="95">
        <v>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s="76" customFormat="1" ht="13.5" thickBot="1">
      <c r="A33" s="14"/>
      <c r="B33" s="98"/>
      <c r="C33" s="99"/>
      <c r="D33" s="100"/>
      <c r="E33" s="10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4:5" s="14" customFormat="1" ht="12.75">
      <c r="D34" s="46"/>
      <c r="E34" s="46"/>
    </row>
    <row r="35" spans="4:5" s="14" customFormat="1" ht="12.75">
      <c r="D35" s="46"/>
      <c r="E35" s="46"/>
    </row>
    <row r="36" spans="4:5" s="14" customFormat="1" ht="12.75">
      <c r="D36" s="46"/>
      <c r="E36" s="46"/>
    </row>
    <row r="37" spans="4:5" s="14" customFormat="1" ht="12.75">
      <c r="D37" s="46"/>
      <c r="E37" s="46"/>
    </row>
    <row r="38" spans="4:5" s="14" customFormat="1" ht="12.75">
      <c r="D38" s="46"/>
      <c r="E38" s="46"/>
    </row>
    <row r="39" spans="4:5" s="14" customFormat="1" ht="12.75">
      <c r="D39" s="46"/>
      <c r="E39" s="46"/>
    </row>
    <row r="40" spans="4:5" s="14" customFormat="1" ht="12.75">
      <c r="D40" s="46"/>
      <c r="E40" s="46"/>
    </row>
    <row r="41" spans="4:5" s="14" customFormat="1" ht="12.75">
      <c r="D41" s="46"/>
      <c r="E41" s="46"/>
    </row>
    <row r="42" spans="4:5" s="14" customFormat="1" ht="12.75">
      <c r="D42" s="46"/>
      <c r="E42" s="46"/>
    </row>
    <row r="43" spans="4:5" s="14" customFormat="1" ht="12.75">
      <c r="D43" s="46"/>
      <c r="E43" s="46"/>
    </row>
    <row r="44" spans="4:5" s="14" customFormat="1" ht="12.75">
      <c r="D44" s="46"/>
      <c r="E44" s="46"/>
    </row>
    <row r="45" spans="4:5" s="14" customFormat="1" ht="12.75">
      <c r="D45" s="46"/>
      <c r="E45" s="46"/>
    </row>
    <row r="46" spans="4:5" s="14" customFormat="1" ht="12.75">
      <c r="D46" s="46"/>
      <c r="E46" s="46"/>
    </row>
    <row r="47" spans="4:5" s="14" customFormat="1" ht="12.75">
      <c r="D47" s="46"/>
      <c r="E47" s="46"/>
    </row>
    <row r="48" spans="2:14" s="14" customFormat="1" ht="12.75">
      <c r="B48" s="80"/>
      <c r="C48" s="80"/>
      <c r="D48" s="46"/>
      <c r="E48" s="46"/>
      <c r="G48" s="70"/>
      <c r="H48" s="70"/>
      <c r="I48" s="70"/>
      <c r="J48" s="70"/>
      <c r="K48" s="70"/>
      <c r="L48" s="70"/>
      <c r="M48" s="70"/>
      <c r="N48" s="70"/>
    </row>
    <row r="49" spans="4:5" ht="12.75">
      <c r="D49" s="46"/>
      <c r="E49" s="46"/>
    </row>
    <row r="50" spans="4:5" ht="12.75">
      <c r="D50" s="46"/>
      <c r="E50" s="46"/>
    </row>
    <row r="51" spans="4:5" ht="12.75">
      <c r="D51" s="46"/>
      <c r="E51" s="46"/>
    </row>
    <row r="52" spans="4:5" ht="12.75">
      <c r="D52" s="46"/>
      <c r="E52" s="46"/>
    </row>
    <row r="53" spans="4:5" ht="12.75">
      <c r="D53" s="46"/>
      <c r="E53" s="46"/>
    </row>
    <row r="54" spans="4:5" ht="12.75">
      <c r="D54" s="46"/>
      <c r="E54" s="46"/>
    </row>
    <row r="55" spans="4:5" ht="12.75">
      <c r="D55" s="46"/>
      <c r="E55" s="46"/>
    </row>
    <row r="56" spans="4:5" ht="12.75">
      <c r="D56" s="46"/>
      <c r="E56" s="46"/>
    </row>
    <row r="57" spans="4:5" ht="12.75">
      <c r="D57" s="46"/>
      <c r="E57" s="46"/>
    </row>
    <row r="58" spans="4:5" ht="12.75">
      <c r="D58" s="46"/>
      <c r="E58" s="46"/>
    </row>
    <row r="59" spans="4:5" ht="12.75">
      <c r="D59" s="46"/>
      <c r="E59" s="46"/>
    </row>
    <row r="60" spans="4:5" ht="12.75">
      <c r="D60" s="46"/>
      <c r="E60" s="46"/>
    </row>
    <row r="61" spans="4:5" ht="12.75">
      <c r="D61" s="46"/>
      <c r="E61" s="46"/>
    </row>
    <row r="62" spans="4:5" ht="12.75">
      <c r="D62" s="46"/>
      <c r="E62" s="46"/>
    </row>
    <row r="63" spans="4:5" ht="12.75">
      <c r="D63" s="46"/>
      <c r="E63" s="46"/>
    </row>
    <row r="64" spans="4:5" ht="12.75">
      <c r="D64" s="46"/>
      <c r="E64" s="46"/>
    </row>
    <row r="65" spans="4:5" ht="12.75">
      <c r="D65" s="46"/>
      <c r="E65" s="46"/>
    </row>
    <row r="66" spans="4:5" ht="12.75">
      <c r="D66" s="46"/>
      <c r="E66" s="46"/>
    </row>
    <row r="67" spans="4:5" ht="12.75">
      <c r="D67" s="46"/>
      <c r="E67" s="46"/>
    </row>
    <row r="68" spans="4:5" ht="12.75">
      <c r="D68" s="46"/>
      <c r="E68" s="46"/>
    </row>
    <row r="69" spans="4:5" ht="12.75">
      <c r="D69" s="46"/>
      <c r="E69" s="46"/>
    </row>
    <row r="70" spans="4:5" ht="12.75">
      <c r="D70" s="46"/>
      <c r="E70" s="46"/>
    </row>
    <row r="71" spans="4:5" ht="12.75">
      <c r="D71" s="46"/>
      <c r="E71" s="46"/>
    </row>
    <row r="72" spans="4:5" ht="12.75">
      <c r="D72" s="46"/>
      <c r="E72" s="46"/>
    </row>
    <row r="73" spans="4:5" ht="12.75">
      <c r="D73" s="46"/>
      <c r="E73" s="46"/>
    </row>
    <row r="74" spans="4:5" ht="12.75">
      <c r="D74" s="46"/>
      <c r="E74" s="46"/>
    </row>
    <row r="75" spans="4:5" ht="12.75">
      <c r="D75" s="46"/>
      <c r="E75" s="46"/>
    </row>
    <row r="76" spans="4:5" ht="12.75">
      <c r="D76" s="46"/>
      <c r="E76" s="46"/>
    </row>
    <row r="77" spans="4:5" ht="12.75">
      <c r="D77" s="46"/>
      <c r="E77" s="46"/>
    </row>
    <row r="78" spans="4:5" ht="12.75">
      <c r="D78" s="46"/>
      <c r="E78" s="46"/>
    </row>
    <row r="79" spans="4:5" ht="12.75">
      <c r="D79" s="46"/>
      <c r="E79" s="46"/>
    </row>
    <row r="80" spans="4:5" ht="12.75">
      <c r="D80" s="46"/>
      <c r="E80" s="46"/>
    </row>
    <row r="81" spans="4:5" ht="12.75">
      <c r="D81" s="46"/>
      <c r="E81" s="46"/>
    </row>
    <row r="82" spans="4:5" ht="12.75">
      <c r="D82" s="46"/>
      <c r="E82" s="46"/>
    </row>
    <row r="83" spans="4:5" ht="12.75">
      <c r="D83" s="46"/>
      <c r="E83" s="46"/>
    </row>
    <row r="84" spans="4:5" ht="12.75">
      <c r="D84" s="46"/>
      <c r="E84" s="46"/>
    </row>
    <row r="85" spans="4:5" ht="12.75">
      <c r="D85" s="46"/>
      <c r="E85" s="46"/>
    </row>
    <row r="86" spans="4:5" ht="12.75">
      <c r="D86" s="46"/>
      <c r="E86" s="46"/>
    </row>
    <row r="87" spans="4:5" ht="12.75">
      <c r="D87" s="46"/>
      <c r="E87" s="46"/>
    </row>
    <row r="88" spans="4:5" ht="12.75">
      <c r="D88" s="46"/>
      <c r="E88" s="46"/>
    </row>
    <row r="89" spans="4:5" ht="12.75">
      <c r="D89" s="46"/>
      <c r="E89" s="46"/>
    </row>
    <row r="90" spans="4:5" ht="12.75">
      <c r="D90" s="46"/>
      <c r="E90" s="46"/>
    </row>
    <row r="91" spans="4:5" ht="12.75">
      <c r="D91" s="46"/>
      <c r="E91" s="46"/>
    </row>
    <row r="92" spans="4:5" ht="12.75">
      <c r="D92" s="46"/>
      <c r="E92" s="46"/>
    </row>
    <row r="93" spans="4:5" ht="12.75">
      <c r="D93" s="46"/>
      <c r="E93" s="46"/>
    </row>
    <row r="94" spans="4:5" ht="12.75">
      <c r="D94" s="46"/>
      <c r="E94" s="46"/>
    </row>
    <row r="95" spans="4:5" ht="12.75">
      <c r="D95" s="46"/>
      <c r="E95" s="46"/>
    </row>
    <row r="96" spans="4:5" ht="12.75">
      <c r="D96" s="46"/>
      <c r="E96" s="46"/>
    </row>
    <row r="97" spans="4:5" ht="12.75">
      <c r="D97" s="46"/>
      <c r="E97" s="46"/>
    </row>
    <row r="98" spans="4:5" ht="12.75">
      <c r="D98" s="46"/>
      <c r="E98" s="46"/>
    </row>
    <row r="99" spans="4:5" ht="12.75">
      <c r="D99" s="46"/>
      <c r="E99" s="46"/>
    </row>
    <row r="100" spans="4:5" ht="12.75">
      <c r="D100" s="46"/>
      <c r="E100" s="46"/>
    </row>
    <row r="101" spans="4:5" ht="12.75">
      <c r="D101" s="46"/>
      <c r="E101" s="46"/>
    </row>
    <row r="102" spans="4:5" ht="12.75">
      <c r="D102" s="46"/>
      <c r="E102" s="46"/>
    </row>
    <row r="103" spans="4:5" ht="12.75">
      <c r="D103" s="46"/>
      <c r="E103" s="46"/>
    </row>
    <row r="104" spans="4:5" ht="12.75">
      <c r="D104" s="46"/>
      <c r="E104" s="46"/>
    </row>
    <row r="105" spans="4:5" ht="12.75">
      <c r="D105" s="46"/>
      <c r="E105" s="46"/>
    </row>
    <row r="106" spans="4:5" ht="12.75">
      <c r="D106" s="46"/>
      <c r="E106" s="46"/>
    </row>
    <row r="107" spans="4:5" ht="12.75">
      <c r="D107" s="46"/>
      <c r="E107" s="46"/>
    </row>
    <row r="108" spans="4:5" ht="12.75">
      <c r="D108" s="46"/>
      <c r="E108" s="46"/>
    </row>
    <row r="109" spans="4:5" ht="12.75">
      <c r="D109" s="46"/>
      <c r="E109" s="46"/>
    </row>
    <row r="110" spans="4:5" ht="12.75">
      <c r="D110" s="46"/>
      <c r="E110" s="46"/>
    </row>
    <row r="111" spans="4:5" ht="12.75">
      <c r="D111" s="46"/>
      <c r="E111" s="46"/>
    </row>
    <row r="112" spans="4:5" ht="12.75">
      <c r="D112" s="46"/>
      <c r="E112" s="46"/>
    </row>
    <row r="113" spans="4:5" ht="12.75">
      <c r="D113" s="46"/>
      <c r="E113" s="46"/>
    </row>
    <row r="114" spans="4:5" ht="12.75">
      <c r="D114" s="46"/>
      <c r="E114" s="46"/>
    </row>
    <row r="115" spans="4:5" ht="12.75">
      <c r="D115" s="46"/>
      <c r="E115" s="46"/>
    </row>
    <row r="116" spans="4:5" ht="12.75">
      <c r="D116" s="46"/>
      <c r="E116" s="46"/>
    </row>
    <row r="117" spans="4:5" ht="12.75">
      <c r="D117" s="46"/>
      <c r="E117" s="46"/>
    </row>
    <row r="118" spans="4:5" ht="12.75">
      <c r="D118" s="46"/>
      <c r="E118" s="46"/>
    </row>
    <row r="119" spans="4:5" ht="12.75">
      <c r="D119" s="46"/>
      <c r="E119" s="46"/>
    </row>
    <row r="120" spans="4:5" ht="12.75">
      <c r="D120" s="46"/>
      <c r="E120" s="46"/>
    </row>
    <row r="121" spans="4:5" ht="12.75">
      <c r="D121" s="46"/>
      <c r="E121" s="46"/>
    </row>
    <row r="122" spans="4:5" ht="12.75">
      <c r="D122" s="46"/>
      <c r="E122" s="46"/>
    </row>
    <row r="123" spans="4:5" ht="12.75">
      <c r="D123" s="46"/>
      <c r="E123" s="46"/>
    </row>
    <row r="124" spans="4:5" ht="12.75">
      <c r="D124" s="46"/>
      <c r="E124" s="46"/>
    </row>
    <row r="125" spans="4:5" ht="12.75">
      <c r="D125" s="46"/>
      <c r="E125" s="46"/>
    </row>
    <row r="126" spans="4:5" ht="12.75">
      <c r="D126" s="46"/>
      <c r="E126" s="46"/>
    </row>
    <row r="127" spans="4:5" ht="12.75">
      <c r="D127" s="46"/>
      <c r="E127" s="46"/>
    </row>
    <row r="128" spans="4:5" ht="12.75">
      <c r="D128" s="46"/>
      <c r="E128" s="46"/>
    </row>
    <row r="129" spans="4:5" ht="12.75">
      <c r="D129" s="46"/>
      <c r="E129" s="46"/>
    </row>
    <row r="130" spans="4:5" ht="12.75">
      <c r="D130" s="46"/>
      <c r="E130" s="46"/>
    </row>
    <row r="131" spans="4:5" ht="12.75">
      <c r="D131" s="46"/>
      <c r="E131" s="46"/>
    </row>
    <row r="132" spans="4:5" ht="12.75">
      <c r="D132" s="46"/>
      <c r="E132" s="46"/>
    </row>
    <row r="133" spans="4:5" ht="12.75">
      <c r="D133" s="46"/>
      <c r="E133" s="46"/>
    </row>
    <row r="134" spans="4:5" ht="12.75">
      <c r="D134" s="46"/>
      <c r="E134" s="46"/>
    </row>
    <row r="135" spans="4:5" ht="12.75">
      <c r="D135" s="46"/>
      <c r="E135" s="46"/>
    </row>
    <row r="136" spans="4:5" ht="12.75">
      <c r="D136" s="46"/>
      <c r="E136" s="46"/>
    </row>
    <row r="137" spans="4:5" ht="12.75">
      <c r="D137" s="46"/>
      <c r="E137" s="46"/>
    </row>
    <row r="138" spans="4:5" ht="12.75">
      <c r="D138" s="46"/>
      <c r="E138" s="46"/>
    </row>
    <row r="139" spans="4:5" ht="12.75">
      <c r="D139" s="46"/>
      <c r="E139" s="46"/>
    </row>
    <row r="140" spans="4:5" ht="12.75">
      <c r="D140" s="46"/>
      <c r="E140" s="46"/>
    </row>
    <row r="141" spans="4:5" ht="12.75">
      <c r="D141" s="46"/>
      <c r="E141" s="46"/>
    </row>
    <row r="142" spans="4:5" ht="12.75">
      <c r="D142" s="46"/>
      <c r="E142" s="46"/>
    </row>
    <row r="143" spans="4:5" ht="12.75">
      <c r="D143" s="46"/>
      <c r="E143" s="46"/>
    </row>
    <row r="144" spans="4:5" ht="12.75">
      <c r="D144" s="46"/>
      <c r="E144" s="46"/>
    </row>
    <row r="145" spans="4:5" ht="12.75">
      <c r="D145" s="46"/>
      <c r="E145" s="46"/>
    </row>
    <row r="146" spans="4:5" ht="12.75">
      <c r="D146" s="46"/>
      <c r="E146" s="46"/>
    </row>
    <row r="147" spans="4:5" ht="12.75">
      <c r="D147" s="46"/>
      <c r="E147" s="46"/>
    </row>
    <row r="148" spans="4:5" ht="12.75">
      <c r="D148" s="46"/>
      <c r="E148" s="46"/>
    </row>
    <row r="149" spans="4:5" ht="12.75">
      <c r="D149" s="46"/>
      <c r="E149" s="46"/>
    </row>
  </sheetData>
  <mergeCells count="10">
    <mergeCell ref="B28:D28"/>
    <mergeCell ref="D29:E29"/>
    <mergeCell ref="B16:D16"/>
    <mergeCell ref="D17:E17"/>
    <mergeCell ref="B22:D22"/>
    <mergeCell ref="D23:E23"/>
    <mergeCell ref="B4:E4"/>
    <mergeCell ref="D5:E5"/>
    <mergeCell ref="B10:D10"/>
    <mergeCell ref="D11:E11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149"/>
  <sheetViews>
    <sheetView workbookViewId="0" topLeftCell="A1">
      <selection activeCell="C13" sqref="C13"/>
    </sheetView>
  </sheetViews>
  <sheetFormatPr defaultColWidth="9.140625" defaultRowHeight="12.75"/>
  <cols>
    <col min="1" max="1" width="4.140625" style="14" customWidth="1"/>
    <col min="2" max="2" width="27.57421875" style="80" customWidth="1"/>
    <col min="3" max="3" width="27.28125" style="80" customWidth="1"/>
    <col min="4" max="5" width="4.7109375" style="87" customWidth="1"/>
    <col min="6" max="6" width="4.140625" style="14" customWidth="1"/>
    <col min="7" max="7" width="23.421875" style="70" customWidth="1"/>
    <col min="8" max="14" width="5.7109375" style="70" customWidth="1"/>
    <col min="15" max="15" width="1.1484375" style="14" customWidth="1"/>
    <col min="16" max="33" width="9.140625" style="14" customWidth="1"/>
    <col min="34" max="16384" width="9.140625" style="80" customWidth="1"/>
  </cols>
  <sheetData>
    <row r="1" spans="4:5" s="14" customFormat="1" ht="12.75">
      <c r="D1" s="46"/>
      <c r="E1" s="46"/>
    </row>
    <row r="2" spans="4:5" s="14" customFormat="1" ht="12.75">
      <c r="D2" s="46"/>
      <c r="E2" s="46"/>
    </row>
    <row r="3" spans="4:6" s="14" customFormat="1" ht="13.5" thickBot="1">
      <c r="D3" s="46"/>
      <c r="E3" s="46"/>
      <c r="F3" s="88"/>
    </row>
    <row r="4" spans="2:14" ht="15">
      <c r="B4" s="149" t="s">
        <v>122</v>
      </c>
      <c r="C4" s="150"/>
      <c r="D4" s="150"/>
      <c r="E4" s="151"/>
      <c r="F4" s="88"/>
      <c r="G4" s="102" t="s">
        <v>120</v>
      </c>
      <c r="H4" s="103"/>
      <c r="I4" s="103"/>
      <c r="J4" s="103"/>
      <c r="K4" s="103"/>
      <c r="L4" s="103"/>
      <c r="M4" s="103"/>
      <c r="N4" s="104"/>
    </row>
    <row r="5" spans="2:14" ht="13.5">
      <c r="B5" s="93" t="s">
        <v>40</v>
      </c>
      <c r="C5" s="75" t="s">
        <v>41</v>
      </c>
      <c r="D5" s="145" t="s">
        <v>42</v>
      </c>
      <c r="E5" s="146"/>
      <c r="F5" s="88"/>
      <c r="G5" s="105" t="s">
        <v>25</v>
      </c>
      <c r="H5" s="81" t="s">
        <v>26</v>
      </c>
      <c r="I5" s="81" t="s">
        <v>27</v>
      </c>
      <c r="J5" s="81" t="s">
        <v>28</v>
      </c>
      <c r="K5" s="81" t="s">
        <v>29</v>
      </c>
      <c r="L5" s="81" t="s">
        <v>30</v>
      </c>
      <c r="M5" s="81" t="s">
        <v>31</v>
      </c>
      <c r="N5" s="106" t="s">
        <v>32</v>
      </c>
    </row>
    <row r="6" spans="2:14" ht="12.75">
      <c r="B6" s="94" t="str">
        <f>GIRONEC!J7</f>
        <v>PORTLAND (Gabriele)</v>
      </c>
      <c r="C6" s="78" t="str">
        <f>GIRONEH!J8</f>
        <v>WARRIOR (Cavallaro)</v>
      </c>
      <c r="D6" s="79">
        <v>0</v>
      </c>
      <c r="E6" s="95">
        <v>0</v>
      </c>
      <c r="F6" s="88"/>
      <c r="G6" s="107"/>
      <c r="H6" s="82"/>
      <c r="I6" s="82"/>
      <c r="J6" s="82"/>
      <c r="K6" s="82"/>
      <c r="L6" s="82"/>
      <c r="M6" s="76"/>
      <c r="N6" s="108"/>
    </row>
    <row r="7" spans="2:14" ht="12.75">
      <c r="B7" s="94" t="str">
        <f>GIRONEF!J7</f>
        <v>FREDDY (Mercurio)</v>
      </c>
      <c r="C7" s="78" t="str">
        <f>GIRONEE!J8</f>
        <v>ANDROMEDA (Lenzi)</v>
      </c>
      <c r="D7" s="79">
        <v>0</v>
      </c>
      <c r="E7" s="95">
        <v>0</v>
      </c>
      <c r="F7" s="88"/>
      <c r="G7" s="114" t="str">
        <f>GIRONEC!J7</f>
        <v>PORTLAND (Gabriele)</v>
      </c>
      <c r="H7" s="83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109">
        <v>0</v>
      </c>
    </row>
    <row r="8" spans="1:33" s="76" customFormat="1" ht="12.75">
      <c r="A8" s="14"/>
      <c r="B8" s="94" t="s">
        <v>127</v>
      </c>
      <c r="C8" s="78" t="str">
        <f>GIRONEB!J8</f>
        <v>CAIPIRINHA (Capanni/Principali)</v>
      </c>
      <c r="D8" s="79">
        <v>0</v>
      </c>
      <c r="E8" s="95">
        <v>0</v>
      </c>
      <c r="F8" s="88"/>
      <c r="G8" s="115" t="str">
        <f>GIRONEF!J7</f>
        <v>FREDDY (Mercurio)</v>
      </c>
      <c r="H8" s="85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110">
        <v>0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s="76" customFormat="1" ht="12.75">
      <c r="A9" s="14"/>
      <c r="B9" s="74"/>
      <c r="D9" s="77"/>
      <c r="E9" s="96"/>
      <c r="F9" s="88"/>
      <c r="G9" s="114" t="s">
        <v>127</v>
      </c>
      <c r="H9" s="83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109">
        <v>0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2:14" ht="12.75">
      <c r="B10" s="147" t="s">
        <v>123</v>
      </c>
      <c r="C10" s="148"/>
      <c r="D10" s="148"/>
      <c r="E10" s="97"/>
      <c r="F10" s="88"/>
      <c r="G10" s="115" t="str">
        <f>GIRONEB!J8</f>
        <v>CAIPIRINHA (Capanni/Principali)</v>
      </c>
      <c r="H10" s="85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110">
        <v>0</v>
      </c>
    </row>
    <row r="11" spans="2:14" ht="13.5">
      <c r="B11" s="93" t="s">
        <v>40</v>
      </c>
      <c r="C11" s="75" t="s">
        <v>41</v>
      </c>
      <c r="D11" s="145" t="s">
        <v>42</v>
      </c>
      <c r="E11" s="152"/>
      <c r="F11" s="88"/>
      <c r="G11" s="114" t="str">
        <f>GIRONEE!J8</f>
        <v>ANDROMEDA (Lenzi)</v>
      </c>
      <c r="H11" s="83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109">
        <v>0</v>
      </c>
    </row>
    <row r="12" spans="2:14" ht="13.5" thickBot="1">
      <c r="B12" s="94" t="str">
        <f>GIRONEF!J7</f>
        <v>FREDDY (Mercurio)</v>
      </c>
      <c r="C12" s="78" t="str">
        <f>GIRONEC!J7</f>
        <v>PORTLAND (Gabriele)</v>
      </c>
      <c r="D12" s="79">
        <v>0</v>
      </c>
      <c r="E12" s="95">
        <v>0</v>
      </c>
      <c r="F12" s="88"/>
      <c r="G12" s="116" t="str">
        <f>GIRONEH!J8</f>
        <v>WARRIOR (Cavallaro)</v>
      </c>
      <c r="H12" s="111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3">
        <v>0</v>
      </c>
    </row>
    <row r="13" spans="2:14" ht="12.75">
      <c r="B13" s="94" t="str">
        <f>GIRONEH!J8</f>
        <v>WARRIOR (Cavallaro)</v>
      </c>
      <c r="C13" s="78" t="s">
        <v>127</v>
      </c>
      <c r="D13" s="79">
        <v>0</v>
      </c>
      <c r="E13" s="95">
        <v>0</v>
      </c>
      <c r="F13" s="88"/>
      <c r="G13" s="91"/>
      <c r="H13" s="90"/>
      <c r="I13" s="62"/>
      <c r="J13" s="62"/>
      <c r="K13" s="62"/>
      <c r="L13" s="62"/>
      <c r="M13" s="62"/>
      <c r="N13" s="62"/>
    </row>
    <row r="14" spans="1:33" s="76" customFormat="1" ht="12.75">
      <c r="A14" s="14"/>
      <c r="B14" s="94" t="str">
        <f>GIRONEE!J8</f>
        <v>ANDROMEDA (Lenzi)</v>
      </c>
      <c r="C14" s="78" t="str">
        <f>GIRONEB!J8</f>
        <v>CAIPIRINHA (Capanni/Principali)</v>
      </c>
      <c r="D14" s="79">
        <v>0</v>
      </c>
      <c r="E14" s="95"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76" customFormat="1" ht="12.75">
      <c r="A15" s="14"/>
      <c r="B15" s="74"/>
      <c r="D15" s="77"/>
      <c r="E15" s="9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2:14" ht="12.75">
      <c r="B16" s="147" t="s">
        <v>124</v>
      </c>
      <c r="C16" s="148"/>
      <c r="D16" s="148"/>
      <c r="E16" s="97"/>
      <c r="F16" s="88"/>
      <c r="G16" s="14"/>
      <c r="H16" s="14"/>
      <c r="I16" s="14"/>
      <c r="J16" s="14"/>
      <c r="K16" s="14"/>
      <c r="L16" s="14"/>
      <c r="M16" s="14"/>
      <c r="N16" s="14"/>
    </row>
    <row r="17" spans="2:14" ht="13.5">
      <c r="B17" s="93" t="s">
        <v>40</v>
      </c>
      <c r="C17" s="75" t="s">
        <v>41</v>
      </c>
      <c r="D17" s="145" t="s">
        <v>42</v>
      </c>
      <c r="E17" s="152"/>
      <c r="F17" s="88"/>
      <c r="G17" s="89"/>
      <c r="H17" s="90"/>
      <c r="I17" s="90"/>
      <c r="J17" s="90"/>
      <c r="K17" s="90"/>
      <c r="L17" s="90"/>
      <c r="M17" s="90"/>
      <c r="N17" s="90"/>
    </row>
    <row r="18" spans="2:14" ht="12.75">
      <c r="B18" s="94" t="str">
        <f>GIRONEC!J7</f>
        <v>PORTLAND (Gabriele)</v>
      </c>
      <c r="C18" s="78" t="s">
        <v>127</v>
      </c>
      <c r="D18" s="79">
        <v>0</v>
      </c>
      <c r="E18" s="95">
        <v>0</v>
      </c>
      <c r="F18" s="88"/>
      <c r="G18" s="92"/>
      <c r="H18" s="90"/>
      <c r="I18" s="62"/>
      <c r="J18" s="62"/>
      <c r="K18" s="62"/>
      <c r="L18" s="62"/>
      <c r="M18" s="62"/>
      <c r="N18" s="62"/>
    </row>
    <row r="19" spans="2:14" ht="12.75">
      <c r="B19" s="94" t="str">
        <f>GIRONEB!J8</f>
        <v>CAIPIRINHA (Capanni/Principali)</v>
      </c>
      <c r="C19" s="78" t="str">
        <f>GIRONEF!J7</f>
        <v>FREDDY (Mercurio)</v>
      </c>
      <c r="D19" s="79">
        <v>0</v>
      </c>
      <c r="E19" s="95">
        <v>0</v>
      </c>
      <c r="F19" s="88"/>
      <c r="G19" s="91"/>
      <c r="H19" s="90"/>
      <c r="I19" s="62"/>
      <c r="J19" s="62"/>
      <c r="K19" s="62"/>
      <c r="L19" s="62"/>
      <c r="M19" s="62"/>
      <c r="N19" s="62"/>
    </row>
    <row r="20" spans="1:33" s="76" customFormat="1" ht="12.75">
      <c r="A20" s="14"/>
      <c r="B20" s="94" t="str">
        <f>GIRONEE!J8</f>
        <v>ANDROMEDA (Lenzi)</v>
      </c>
      <c r="C20" s="78" t="str">
        <f>GIRONEH!J8</f>
        <v>WARRIOR (Cavallaro)</v>
      </c>
      <c r="D20" s="79">
        <v>0</v>
      </c>
      <c r="E20" s="95">
        <v>0</v>
      </c>
      <c r="F20" s="88"/>
      <c r="G20" s="91"/>
      <c r="H20" s="90"/>
      <c r="I20" s="62"/>
      <c r="J20" s="62"/>
      <c r="K20" s="62"/>
      <c r="L20" s="62"/>
      <c r="M20" s="62"/>
      <c r="N20" s="62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s="76" customFormat="1" ht="12.75">
      <c r="A21" s="14"/>
      <c r="B21" s="74"/>
      <c r="D21" s="77"/>
      <c r="E21" s="96"/>
      <c r="F21" s="88"/>
      <c r="G21" s="91"/>
      <c r="H21" s="90"/>
      <c r="I21" s="62"/>
      <c r="J21" s="62"/>
      <c r="K21" s="62"/>
      <c r="L21" s="62"/>
      <c r="M21" s="62"/>
      <c r="N21" s="62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2:14" ht="12.75">
      <c r="B22" s="147" t="s">
        <v>125</v>
      </c>
      <c r="C22" s="148"/>
      <c r="D22" s="148"/>
      <c r="E22" s="97"/>
      <c r="G22" s="14"/>
      <c r="H22" s="14"/>
      <c r="I22" s="14"/>
      <c r="J22" s="14"/>
      <c r="K22" s="14"/>
      <c r="L22" s="14"/>
      <c r="M22" s="14"/>
      <c r="N22" s="14"/>
    </row>
    <row r="23" spans="2:14" ht="13.5">
      <c r="B23" s="93" t="s">
        <v>40</v>
      </c>
      <c r="C23" s="75" t="s">
        <v>41</v>
      </c>
      <c r="D23" s="145" t="s">
        <v>42</v>
      </c>
      <c r="E23" s="146"/>
      <c r="G23" s="14"/>
      <c r="H23" s="14"/>
      <c r="I23" s="14"/>
      <c r="J23" s="14"/>
      <c r="K23" s="14"/>
      <c r="L23" s="14"/>
      <c r="M23" s="14"/>
      <c r="N23" s="14"/>
    </row>
    <row r="24" spans="2:14" ht="12.75">
      <c r="B24" s="94" t="str">
        <f>GIRONEB!J8</f>
        <v>CAIPIRINHA (Capanni/Principali)</v>
      </c>
      <c r="C24" s="78" t="str">
        <f>GIRONEC!J7</f>
        <v>PORTLAND (Gabriele)</v>
      </c>
      <c r="D24" s="79">
        <v>0</v>
      </c>
      <c r="E24" s="95">
        <v>0</v>
      </c>
      <c r="G24" s="14"/>
      <c r="H24" s="14"/>
      <c r="I24" s="14"/>
      <c r="J24" s="14"/>
      <c r="K24" s="14"/>
      <c r="L24" s="14"/>
      <c r="M24" s="14"/>
      <c r="N24" s="14"/>
    </row>
    <row r="25" spans="2:14" ht="12.75">
      <c r="B25" s="94" t="s">
        <v>127</v>
      </c>
      <c r="C25" s="78" t="str">
        <f>GIRONEE!J8</f>
        <v>ANDROMEDA (Lenzi)</v>
      </c>
      <c r="D25" s="79">
        <v>0</v>
      </c>
      <c r="E25" s="95">
        <v>0</v>
      </c>
      <c r="G25" s="14"/>
      <c r="H25" s="14"/>
      <c r="I25" s="14"/>
      <c r="J25" s="14"/>
      <c r="K25" s="14"/>
      <c r="L25" s="14"/>
      <c r="M25" s="14"/>
      <c r="N25" s="14"/>
    </row>
    <row r="26" spans="1:33" s="76" customFormat="1" ht="12.75">
      <c r="A26" s="14"/>
      <c r="B26" s="94" t="str">
        <f>GIRONEF!J7</f>
        <v>FREDDY (Mercurio)</v>
      </c>
      <c r="C26" s="78" t="str">
        <f>GIRONEH!J8</f>
        <v>WARRIOR (Cavallaro)</v>
      </c>
      <c r="D26" s="79">
        <v>0</v>
      </c>
      <c r="E26" s="95">
        <v>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s="76" customFormat="1" ht="12.75">
      <c r="A27" s="14"/>
      <c r="B27" s="74"/>
      <c r="D27" s="77"/>
      <c r="E27" s="9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2:14" ht="12.75">
      <c r="B28" s="147" t="s">
        <v>126</v>
      </c>
      <c r="C28" s="148"/>
      <c r="D28" s="148"/>
      <c r="E28" s="97"/>
      <c r="G28" s="14"/>
      <c r="H28" s="14"/>
      <c r="I28" s="14"/>
      <c r="J28" s="14"/>
      <c r="K28" s="14"/>
      <c r="L28" s="14"/>
      <c r="M28" s="14"/>
      <c r="N28" s="14"/>
    </row>
    <row r="29" spans="2:14" ht="13.5">
      <c r="B29" s="93" t="s">
        <v>40</v>
      </c>
      <c r="C29" s="75" t="s">
        <v>41</v>
      </c>
      <c r="D29" s="145" t="s">
        <v>42</v>
      </c>
      <c r="E29" s="146"/>
      <c r="G29" s="14"/>
      <c r="H29" s="14"/>
      <c r="I29" s="14"/>
      <c r="J29" s="14"/>
      <c r="K29" s="14"/>
      <c r="L29" s="14"/>
      <c r="M29" s="14"/>
      <c r="N29" s="14"/>
    </row>
    <row r="30" spans="2:14" ht="12.75">
      <c r="B30" s="94" t="str">
        <f>GIRONEC!J7</f>
        <v>PORTLAND (Gabriele)</v>
      </c>
      <c r="C30" s="78" t="str">
        <f>GIRONEE!J8</f>
        <v>ANDROMEDA (Lenzi)</v>
      </c>
      <c r="D30" s="79">
        <v>0</v>
      </c>
      <c r="E30" s="95">
        <v>0</v>
      </c>
      <c r="G30" s="14"/>
      <c r="H30" s="14"/>
      <c r="I30" s="14"/>
      <c r="J30" s="14"/>
      <c r="K30" s="14"/>
      <c r="L30" s="14"/>
      <c r="M30" s="14"/>
      <c r="N30" s="14"/>
    </row>
    <row r="31" spans="2:14" ht="12.75">
      <c r="B31" s="94" t="str">
        <f>GIRONEH!J8</f>
        <v>WARRIOR (Cavallaro)</v>
      </c>
      <c r="C31" s="78" t="str">
        <f>GIRONEB!J8</f>
        <v>CAIPIRINHA (Capanni/Principali)</v>
      </c>
      <c r="D31" s="79">
        <v>0</v>
      </c>
      <c r="E31" s="95">
        <v>0</v>
      </c>
      <c r="G31" s="14"/>
      <c r="H31" s="14"/>
      <c r="I31" s="14"/>
      <c r="J31" s="14"/>
      <c r="K31" s="14"/>
      <c r="L31" s="14"/>
      <c r="M31" s="14"/>
      <c r="N31" s="14"/>
    </row>
    <row r="32" spans="1:33" s="76" customFormat="1" ht="12.75">
      <c r="A32" s="14"/>
      <c r="B32" s="94" t="str">
        <f>GIRONEF!J7</f>
        <v>FREDDY (Mercurio)</v>
      </c>
      <c r="C32" s="78" t="s">
        <v>127</v>
      </c>
      <c r="D32" s="79">
        <v>0</v>
      </c>
      <c r="E32" s="95">
        <v>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s="76" customFormat="1" ht="13.5" thickBot="1">
      <c r="A33" s="14"/>
      <c r="B33" s="98"/>
      <c r="C33" s="99"/>
      <c r="D33" s="100"/>
      <c r="E33" s="10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4:5" s="14" customFormat="1" ht="12.75">
      <c r="D34" s="46"/>
      <c r="E34" s="46"/>
    </row>
    <row r="35" spans="4:5" s="14" customFormat="1" ht="12.75">
      <c r="D35" s="46"/>
      <c r="E35" s="46"/>
    </row>
    <row r="36" spans="4:5" s="14" customFormat="1" ht="12.75">
      <c r="D36" s="46"/>
      <c r="E36" s="46"/>
    </row>
    <row r="37" spans="4:5" s="14" customFormat="1" ht="12.75">
      <c r="D37" s="46"/>
      <c r="E37" s="46"/>
    </row>
    <row r="38" spans="4:5" s="14" customFormat="1" ht="12.75">
      <c r="D38" s="46"/>
      <c r="E38" s="46"/>
    </row>
    <row r="39" spans="4:5" s="14" customFormat="1" ht="12.75">
      <c r="D39" s="46"/>
      <c r="E39" s="46"/>
    </row>
    <row r="40" spans="4:5" s="14" customFormat="1" ht="12.75">
      <c r="D40" s="46"/>
      <c r="E40" s="46"/>
    </row>
    <row r="41" spans="4:5" s="14" customFormat="1" ht="12.75">
      <c r="D41" s="46"/>
      <c r="E41" s="46"/>
    </row>
    <row r="42" spans="4:5" s="14" customFormat="1" ht="12.75">
      <c r="D42" s="46"/>
      <c r="E42" s="46"/>
    </row>
    <row r="43" spans="4:5" s="14" customFormat="1" ht="12.75">
      <c r="D43" s="46"/>
      <c r="E43" s="46"/>
    </row>
    <row r="44" spans="4:5" s="14" customFormat="1" ht="12.75">
      <c r="D44" s="46"/>
      <c r="E44" s="46"/>
    </row>
    <row r="45" spans="4:5" s="14" customFormat="1" ht="12.75">
      <c r="D45" s="46"/>
      <c r="E45" s="46"/>
    </row>
    <row r="46" spans="4:5" s="14" customFormat="1" ht="12.75">
      <c r="D46" s="46"/>
      <c r="E46" s="46"/>
    </row>
    <row r="47" spans="4:5" s="14" customFormat="1" ht="12.75">
      <c r="D47" s="46"/>
      <c r="E47" s="46"/>
    </row>
    <row r="48" spans="2:14" s="14" customFormat="1" ht="12.75">
      <c r="B48" s="80"/>
      <c r="C48" s="80"/>
      <c r="D48" s="46"/>
      <c r="E48" s="46"/>
      <c r="G48" s="70"/>
      <c r="H48" s="70"/>
      <c r="I48" s="70"/>
      <c r="J48" s="70"/>
      <c r="K48" s="70"/>
      <c r="L48" s="70"/>
      <c r="M48" s="70"/>
      <c r="N48" s="70"/>
    </row>
    <row r="49" spans="4:5" ht="12.75">
      <c r="D49" s="46"/>
      <c r="E49" s="46"/>
    </row>
    <row r="50" spans="4:5" ht="12.75">
      <c r="D50" s="46"/>
      <c r="E50" s="46"/>
    </row>
    <row r="51" spans="4:5" ht="12.75">
      <c r="D51" s="46"/>
      <c r="E51" s="46"/>
    </row>
    <row r="52" spans="4:5" ht="12.75">
      <c r="D52" s="46"/>
      <c r="E52" s="46"/>
    </row>
    <row r="53" spans="4:5" ht="12.75">
      <c r="D53" s="46"/>
      <c r="E53" s="46"/>
    </row>
    <row r="54" spans="4:5" ht="12.75">
      <c r="D54" s="46"/>
      <c r="E54" s="46"/>
    </row>
    <row r="55" spans="4:5" ht="12.75">
      <c r="D55" s="46"/>
      <c r="E55" s="46"/>
    </row>
    <row r="56" spans="4:5" ht="12.75">
      <c r="D56" s="46"/>
      <c r="E56" s="46"/>
    </row>
    <row r="57" spans="4:5" ht="12.75">
      <c r="D57" s="46"/>
      <c r="E57" s="46"/>
    </row>
    <row r="58" spans="4:5" ht="12.75">
      <c r="D58" s="46"/>
      <c r="E58" s="46"/>
    </row>
    <row r="59" spans="4:5" ht="12.75">
      <c r="D59" s="46"/>
      <c r="E59" s="46"/>
    </row>
    <row r="60" spans="4:5" ht="12.75">
      <c r="D60" s="46"/>
      <c r="E60" s="46"/>
    </row>
    <row r="61" spans="4:5" ht="12.75">
      <c r="D61" s="46"/>
      <c r="E61" s="46"/>
    </row>
    <row r="62" spans="4:5" ht="12.75">
      <c r="D62" s="46"/>
      <c r="E62" s="46"/>
    </row>
    <row r="63" spans="4:5" ht="12.75">
      <c r="D63" s="46"/>
      <c r="E63" s="46"/>
    </row>
    <row r="64" spans="4:5" ht="12.75">
      <c r="D64" s="46"/>
      <c r="E64" s="46"/>
    </row>
    <row r="65" spans="4:5" ht="12.75">
      <c r="D65" s="46"/>
      <c r="E65" s="46"/>
    </row>
    <row r="66" spans="4:5" ht="12.75">
      <c r="D66" s="46"/>
      <c r="E66" s="46"/>
    </row>
    <row r="67" spans="4:5" ht="12.75">
      <c r="D67" s="46"/>
      <c r="E67" s="46"/>
    </row>
    <row r="68" spans="4:5" ht="12.75">
      <c r="D68" s="46"/>
      <c r="E68" s="46"/>
    </row>
    <row r="69" spans="4:5" ht="12.75">
      <c r="D69" s="46"/>
      <c r="E69" s="46"/>
    </row>
    <row r="70" spans="4:5" ht="12.75">
      <c r="D70" s="46"/>
      <c r="E70" s="46"/>
    </row>
    <row r="71" spans="4:5" ht="12.75">
      <c r="D71" s="46"/>
      <c r="E71" s="46"/>
    </row>
    <row r="72" spans="4:5" ht="12.75">
      <c r="D72" s="46"/>
      <c r="E72" s="46"/>
    </row>
    <row r="73" spans="4:5" ht="12.75">
      <c r="D73" s="46"/>
      <c r="E73" s="46"/>
    </row>
    <row r="74" spans="4:5" ht="12.75">
      <c r="D74" s="46"/>
      <c r="E74" s="46"/>
    </row>
    <row r="75" spans="4:5" ht="12.75">
      <c r="D75" s="46"/>
      <c r="E75" s="46"/>
    </row>
    <row r="76" spans="4:5" ht="12.75">
      <c r="D76" s="46"/>
      <c r="E76" s="46"/>
    </row>
    <row r="77" spans="4:5" ht="12.75">
      <c r="D77" s="46"/>
      <c r="E77" s="46"/>
    </row>
    <row r="78" spans="4:5" ht="12.75">
      <c r="D78" s="46"/>
      <c r="E78" s="46"/>
    </row>
    <row r="79" spans="4:5" ht="12.75">
      <c r="D79" s="46"/>
      <c r="E79" s="46"/>
    </row>
    <row r="80" spans="4:5" ht="12.75">
      <c r="D80" s="46"/>
      <c r="E80" s="46"/>
    </row>
    <row r="81" spans="4:5" ht="12.75">
      <c r="D81" s="46"/>
      <c r="E81" s="46"/>
    </row>
    <row r="82" spans="4:5" ht="12.75">
      <c r="D82" s="46"/>
      <c r="E82" s="46"/>
    </row>
    <row r="83" spans="4:5" ht="12.75">
      <c r="D83" s="46"/>
      <c r="E83" s="46"/>
    </row>
    <row r="84" spans="4:5" ht="12.75">
      <c r="D84" s="46"/>
      <c r="E84" s="46"/>
    </row>
    <row r="85" spans="4:5" ht="12.75">
      <c r="D85" s="46"/>
      <c r="E85" s="46"/>
    </row>
    <row r="86" spans="4:5" ht="12.75">
      <c r="D86" s="46"/>
      <c r="E86" s="46"/>
    </row>
    <row r="87" spans="4:5" ht="12.75">
      <c r="D87" s="46"/>
      <c r="E87" s="46"/>
    </row>
    <row r="88" spans="4:5" ht="12.75">
      <c r="D88" s="46"/>
      <c r="E88" s="46"/>
    </row>
    <row r="89" spans="4:5" ht="12.75">
      <c r="D89" s="46"/>
      <c r="E89" s="46"/>
    </row>
    <row r="90" spans="4:5" ht="12.75">
      <c r="D90" s="46"/>
      <c r="E90" s="46"/>
    </row>
    <row r="91" spans="4:5" ht="12.75">
      <c r="D91" s="46"/>
      <c r="E91" s="46"/>
    </row>
    <row r="92" spans="4:5" ht="12.75">
      <c r="D92" s="46"/>
      <c r="E92" s="46"/>
    </row>
    <row r="93" spans="4:5" ht="12.75">
      <c r="D93" s="46"/>
      <c r="E93" s="46"/>
    </row>
    <row r="94" spans="4:5" ht="12.75">
      <c r="D94" s="46"/>
      <c r="E94" s="46"/>
    </row>
    <row r="95" spans="4:5" ht="12.75">
      <c r="D95" s="46"/>
      <c r="E95" s="46"/>
    </row>
    <row r="96" spans="4:5" ht="12.75">
      <c r="D96" s="46"/>
      <c r="E96" s="46"/>
    </row>
    <row r="97" spans="4:5" ht="12.75">
      <c r="D97" s="46"/>
      <c r="E97" s="46"/>
    </row>
    <row r="98" spans="4:5" ht="12.75">
      <c r="D98" s="46"/>
      <c r="E98" s="46"/>
    </row>
    <row r="99" spans="4:5" ht="12.75">
      <c r="D99" s="46"/>
      <c r="E99" s="46"/>
    </row>
    <row r="100" spans="4:5" ht="12.75">
      <c r="D100" s="46"/>
      <c r="E100" s="46"/>
    </row>
    <row r="101" spans="4:5" ht="12.75">
      <c r="D101" s="46"/>
      <c r="E101" s="46"/>
    </row>
    <row r="102" spans="4:5" ht="12.75">
      <c r="D102" s="46"/>
      <c r="E102" s="46"/>
    </row>
    <row r="103" spans="4:5" ht="12.75">
      <c r="D103" s="46"/>
      <c r="E103" s="46"/>
    </row>
    <row r="104" spans="4:5" ht="12.75">
      <c r="D104" s="46"/>
      <c r="E104" s="46"/>
    </row>
    <row r="105" spans="4:5" ht="12.75">
      <c r="D105" s="46"/>
      <c r="E105" s="46"/>
    </row>
    <row r="106" spans="4:5" ht="12.75">
      <c r="D106" s="46"/>
      <c r="E106" s="46"/>
    </row>
    <row r="107" spans="4:5" ht="12.75">
      <c r="D107" s="46"/>
      <c r="E107" s="46"/>
    </row>
    <row r="108" spans="4:5" ht="12.75">
      <c r="D108" s="46"/>
      <c r="E108" s="46"/>
    </row>
    <row r="109" spans="4:5" ht="12.75">
      <c r="D109" s="46"/>
      <c r="E109" s="46"/>
    </row>
    <row r="110" spans="4:5" ht="12.75">
      <c r="D110" s="46"/>
      <c r="E110" s="46"/>
    </row>
    <row r="111" spans="4:5" ht="12.75">
      <c r="D111" s="46"/>
      <c r="E111" s="46"/>
    </row>
    <row r="112" spans="4:5" ht="12.75">
      <c r="D112" s="46"/>
      <c r="E112" s="46"/>
    </row>
    <row r="113" spans="4:5" ht="12.75">
      <c r="D113" s="46"/>
      <c r="E113" s="46"/>
    </row>
    <row r="114" spans="4:5" ht="12.75">
      <c r="D114" s="46"/>
      <c r="E114" s="46"/>
    </row>
    <row r="115" spans="4:5" ht="12.75">
      <c r="D115" s="46"/>
      <c r="E115" s="46"/>
    </row>
    <row r="116" spans="4:5" ht="12.75">
      <c r="D116" s="46"/>
      <c r="E116" s="46"/>
    </row>
    <row r="117" spans="4:5" ht="12.75">
      <c r="D117" s="46"/>
      <c r="E117" s="46"/>
    </row>
    <row r="118" spans="4:5" ht="12.75">
      <c r="D118" s="46"/>
      <c r="E118" s="46"/>
    </row>
    <row r="119" spans="4:5" ht="12.75">
      <c r="D119" s="46"/>
      <c r="E119" s="46"/>
    </row>
    <row r="120" spans="4:5" ht="12.75">
      <c r="D120" s="46"/>
      <c r="E120" s="46"/>
    </row>
    <row r="121" spans="4:5" ht="12.75">
      <c r="D121" s="46"/>
      <c r="E121" s="46"/>
    </row>
    <row r="122" spans="4:5" ht="12.75">
      <c r="D122" s="46"/>
      <c r="E122" s="46"/>
    </row>
    <row r="123" spans="4:5" ht="12.75">
      <c r="D123" s="46"/>
      <c r="E123" s="46"/>
    </row>
    <row r="124" spans="4:5" ht="12.75">
      <c r="D124" s="46"/>
      <c r="E124" s="46"/>
    </row>
    <row r="125" spans="4:5" ht="12.75">
      <c r="D125" s="46"/>
      <c r="E125" s="46"/>
    </row>
    <row r="126" spans="4:5" ht="12.75">
      <c r="D126" s="46"/>
      <c r="E126" s="46"/>
    </row>
    <row r="127" spans="4:5" ht="12.75">
      <c r="D127" s="46"/>
      <c r="E127" s="46"/>
    </row>
    <row r="128" spans="4:5" ht="12.75">
      <c r="D128" s="46"/>
      <c r="E128" s="46"/>
    </row>
    <row r="129" spans="4:5" ht="12.75">
      <c r="D129" s="46"/>
      <c r="E129" s="46"/>
    </row>
    <row r="130" spans="4:5" ht="12.75">
      <c r="D130" s="46"/>
      <c r="E130" s="46"/>
    </row>
    <row r="131" spans="4:5" ht="12.75">
      <c r="D131" s="46"/>
      <c r="E131" s="46"/>
    </row>
    <row r="132" spans="4:5" ht="12.75">
      <c r="D132" s="46"/>
      <c r="E132" s="46"/>
    </row>
    <row r="133" spans="4:5" ht="12.75">
      <c r="D133" s="46"/>
      <c r="E133" s="46"/>
    </row>
    <row r="134" spans="4:5" ht="12.75">
      <c r="D134" s="46"/>
      <c r="E134" s="46"/>
    </row>
    <row r="135" spans="4:5" ht="12.75">
      <c r="D135" s="46"/>
      <c r="E135" s="46"/>
    </row>
    <row r="136" spans="4:5" ht="12.75">
      <c r="D136" s="46"/>
      <c r="E136" s="46"/>
    </row>
    <row r="137" spans="4:5" ht="12.75">
      <c r="D137" s="46"/>
      <c r="E137" s="46"/>
    </row>
    <row r="138" spans="4:5" ht="12.75">
      <c r="D138" s="46"/>
      <c r="E138" s="46"/>
    </row>
    <row r="139" spans="4:5" ht="12.75">
      <c r="D139" s="46"/>
      <c r="E139" s="46"/>
    </row>
    <row r="140" spans="4:5" ht="12.75">
      <c r="D140" s="46"/>
      <c r="E140" s="46"/>
    </row>
    <row r="141" spans="4:5" ht="12.75">
      <c r="D141" s="46"/>
      <c r="E141" s="46"/>
    </row>
    <row r="142" spans="4:5" ht="12.75">
      <c r="D142" s="46"/>
      <c r="E142" s="46"/>
    </row>
    <row r="143" spans="4:5" ht="12.75">
      <c r="D143" s="46"/>
      <c r="E143" s="46"/>
    </row>
    <row r="144" spans="4:5" ht="12.75">
      <c r="D144" s="46"/>
      <c r="E144" s="46"/>
    </row>
    <row r="145" spans="4:5" ht="12.75">
      <c r="D145" s="46"/>
      <c r="E145" s="46"/>
    </row>
    <row r="146" spans="4:5" ht="12.75">
      <c r="D146" s="46"/>
      <c r="E146" s="46"/>
    </row>
    <row r="147" spans="4:5" ht="12.75">
      <c r="D147" s="46"/>
      <c r="E147" s="46"/>
    </row>
    <row r="148" spans="4:5" ht="12.75">
      <c r="D148" s="46"/>
      <c r="E148" s="46"/>
    </row>
    <row r="149" spans="4:5" ht="12.75">
      <c r="D149" s="46"/>
      <c r="E149" s="46"/>
    </row>
  </sheetData>
  <mergeCells count="10">
    <mergeCell ref="B28:D28"/>
    <mergeCell ref="D29:E29"/>
    <mergeCell ref="B16:D16"/>
    <mergeCell ref="D17:E17"/>
    <mergeCell ref="B22:D22"/>
    <mergeCell ref="D23:E23"/>
    <mergeCell ref="B4:E4"/>
    <mergeCell ref="D5:E5"/>
    <mergeCell ref="B10:D10"/>
    <mergeCell ref="D11:E11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2:Q67"/>
  <sheetViews>
    <sheetView workbookViewId="0" topLeftCell="A1">
      <selection activeCell="H48" sqref="H48"/>
    </sheetView>
  </sheetViews>
  <sheetFormatPr defaultColWidth="9.140625" defaultRowHeight="12.75"/>
  <cols>
    <col min="1" max="2" width="4.140625" style="10" customWidth="1"/>
    <col min="3" max="3" width="0.5625" style="10" customWidth="1"/>
    <col min="4" max="4" width="2.57421875" style="10" customWidth="1"/>
    <col min="5" max="5" width="0.71875" style="10" customWidth="1"/>
    <col min="6" max="6" width="27.57421875" style="10" customWidth="1"/>
    <col min="7" max="7" width="0.71875" style="10" customWidth="1"/>
    <col min="8" max="8" width="27.28125" style="10" customWidth="1"/>
    <col min="9" max="9" width="0.71875" style="10" customWidth="1"/>
    <col min="10" max="10" width="11.00390625" style="50" customWidth="1"/>
    <col min="11" max="11" width="0.5625" style="10" customWidth="1"/>
    <col min="12" max="12" width="11.00390625" style="50" customWidth="1"/>
    <col min="13" max="13" width="0.71875" style="10" customWidth="1"/>
    <col min="14" max="16384" width="9.140625" style="10" customWidth="1"/>
  </cols>
  <sheetData>
    <row r="1" ht="8.25" customHeight="1"/>
    <row r="2" spans="3:13" ht="4.5" customHeight="1" hidden="1">
      <c r="C2" s="27"/>
      <c r="D2" s="27"/>
      <c r="E2" s="27"/>
      <c r="F2" s="27"/>
      <c r="G2" s="27"/>
      <c r="H2" s="27"/>
      <c r="I2" s="27"/>
      <c r="J2" s="45"/>
      <c r="K2" s="27"/>
      <c r="L2" s="45"/>
      <c r="M2" s="27"/>
    </row>
    <row r="3" spans="3:13" ht="12.75">
      <c r="C3" s="13"/>
      <c r="D3" s="14"/>
      <c r="E3" s="14"/>
      <c r="F3" s="14"/>
      <c r="G3" s="14"/>
      <c r="H3" s="14"/>
      <c r="I3" s="14"/>
      <c r="J3" s="46"/>
      <c r="K3" s="14"/>
      <c r="L3" s="46"/>
      <c r="M3" s="15"/>
    </row>
    <row r="4" spans="3:13" ht="12.75">
      <c r="C4" s="13"/>
      <c r="D4" s="14"/>
      <c r="E4" s="14"/>
      <c r="F4" s="14"/>
      <c r="G4" s="14"/>
      <c r="H4" s="14"/>
      <c r="I4" s="14"/>
      <c r="J4" s="46"/>
      <c r="K4" s="14"/>
      <c r="L4" s="46"/>
      <c r="M4" s="15"/>
    </row>
    <row r="5" spans="3:13" ht="12.75" hidden="1">
      <c r="C5" s="157" t="s">
        <v>45</v>
      </c>
      <c r="D5" s="158"/>
      <c r="E5" s="158"/>
      <c r="F5" s="158"/>
      <c r="G5" s="158"/>
      <c r="H5" s="158"/>
      <c r="I5" s="158"/>
      <c r="J5" s="158"/>
      <c r="K5" s="158"/>
      <c r="L5" s="158"/>
      <c r="M5" s="159"/>
    </row>
    <row r="6" spans="3:13" ht="3.75" customHeight="1" hidden="1">
      <c r="C6" s="13"/>
      <c r="D6" s="14"/>
      <c r="E6" s="14"/>
      <c r="F6" s="14"/>
      <c r="G6" s="14"/>
      <c r="H6" s="14"/>
      <c r="I6" s="14"/>
      <c r="J6" s="46"/>
      <c r="K6" s="14"/>
      <c r="L6" s="46"/>
      <c r="M6" s="15"/>
    </row>
    <row r="7" spans="3:13" ht="12.75" hidden="1">
      <c r="C7" s="13"/>
      <c r="D7" s="14"/>
      <c r="E7" s="14"/>
      <c r="F7" s="23" t="s">
        <v>40</v>
      </c>
      <c r="G7" s="25"/>
      <c r="H7" s="23" t="s">
        <v>41</v>
      </c>
      <c r="I7" s="25"/>
      <c r="J7" s="47" t="s">
        <v>43</v>
      </c>
      <c r="K7" s="21"/>
      <c r="L7" s="47" t="s">
        <v>44</v>
      </c>
      <c r="M7" s="15"/>
    </row>
    <row r="8" spans="3:13" ht="3.75" customHeight="1" hidden="1">
      <c r="C8" s="13"/>
      <c r="D8" s="14"/>
      <c r="E8" s="14"/>
      <c r="F8" s="24"/>
      <c r="G8" s="24"/>
      <c r="H8" s="24"/>
      <c r="I8" s="24"/>
      <c r="J8" s="48"/>
      <c r="K8" s="14"/>
      <c r="L8" s="48"/>
      <c r="M8" s="15"/>
    </row>
    <row r="9" spans="3:13" ht="12.75" hidden="1">
      <c r="C9" s="13"/>
      <c r="D9" s="39">
        <v>1</v>
      </c>
      <c r="E9" s="14"/>
      <c r="F9" s="56" t="s">
        <v>102</v>
      </c>
      <c r="G9" s="57"/>
      <c r="H9" s="58" t="s">
        <v>46</v>
      </c>
      <c r="I9" s="57"/>
      <c r="J9" s="52"/>
      <c r="K9" s="53"/>
      <c r="L9" s="52"/>
      <c r="M9" s="15"/>
    </row>
    <row r="10" spans="3:13" ht="3" customHeight="1" hidden="1">
      <c r="C10" s="13"/>
      <c r="D10" s="40"/>
      <c r="E10" s="14"/>
      <c r="F10" s="57"/>
      <c r="G10" s="57"/>
      <c r="H10" s="57"/>
      <c r="I10" s="57"/>
      <c r="J10" s="54"/>
      <c r="K10" s="53"/>
      <c r="L10" s="54"/>
      <c r="M10" s="15"/>
    </row>
    <row r="11" spans="3:13" ht="12.75" hidden="1">
      <c r="C11" s="13"/>
      <c r="D11" s="39">
        <v>2</v>
      </c>
      <c r="E11" s="14"/>
      <c r="F11" s="56" t="s">
        <v>101</v>
      </c>
      <c r="G11" s="57"/>
      <c r="H11" s="59" t="s">
        <v>47</v>
      </c>
      <c r="I11" s="57"/>
      <c r="J11" s="52"/>
      <c r="K11" s="53"/>
      <c r="L11" s="52"/>
      <c r="M11" s="15"/>
    </row>
    <row r="12" spans="3:13" ht="3" customHeight="1" hidden="1">
      <c r="C12" s="13"/>
      <c r="D12" s="40"/>
      <c r="E12" s="14"/>
      <c r="F12" s="53"/>
      <c r="G12" s="53"/>
      <c r="H12" s="53"/>
      <c r="I12" s="53"/>
      <c r="J12" s="55"/>
      <c r="K12" s="53"/>
      <c r="L12" s="55"/>
      <c r="M12" s="15"/>
    </row>
    <row r="13" spans="3:17" ht="12.75" hidden="1">
      <c r="C13" s="13"/>
      <c r="D13" s="39">
        <v>3</v>
      </c>
      <c r="E13" s="14"/>
      <c r="F13" s="56" t="s">
        <v>103</v>
      </c>
      <c r="G13" s="57"/>
      <c r="H13" s="56" t="s">
        <v>95</v>
      </c>
      <c r="I13" s="57"/>
      <c r="J13" s="52"/>
      <c r="K13" s="53"/>
      <c r="L13" s="52"/>
      <c r="M13" s="15"/>
      <c r="Q13" s="51"/>
    </row>
    <row r="14" spans="3:13" ht="3" customHeight="1" hidden="1">
      <c r="C14" s="13"/>
      <c r="D14" s="40"/>
      <c r="E14" s="14"/>
      <c r="F14" s="57"/>
      <c r="G14" s="57"/>
      <c r="H14" s="57"/>
      <c r="I14" s="57"/>
      <c r="J14" s="54"/>
      <c r="K14" s="53"/>
      <c r="L14" s="54"/>
      <c r="M14" s="15"/>
    </row>
    <row r="15" spans="3:13" ht="12.75" hidden="1">
      <c r="C15" s="13"/>
      <c r="D15" s="39">
        <v>4</v>
      </c>
      <c r="E15" s="14"/>
      <c r="F15" s="56" t="s">
        <v>104</v>
      </c>
      <c r="G15" s="57"/>
      <c r="H15" s="56" t="s">
        <v>96</v>
      </c>
      <c r="I15" s="57"/>
      <c r="J15" s="52"/>
      <c r="K15" s="53"/>
      <c r="L15" s="52"/>
      <c r="M15" s="15"/>
    </row>
    <row r="16" spans="3:13" ht="3" customHeight="1" hidden="1">
      <c r="C16" s="13"/>
      <c r="D16" s="40"/>
      <c r="E16" s="14"/>
      <c r="F16" s="57"/>
      <c r="G16" s="57"/>
      <c r="H16" s="57"/>
      <c r="I16" s="57"/>
      <c r="J16" s="54"/>
      <c r="K16" s="53"/>
      <c r="L16" s="54"/>
      <c r="M16" s="15"/>
    </row>
    <row r="17" spans="3:13" ht="12.75" hidden="1">
      <c r="C17" s="13"/>
      <c r="D17" s="39">
        <v>5</v>
      </c>
      <c r="E17" s="14"/>
      <c r="F17" s="56" t="s">
        <v>105</v>
      </c>
      <c r="G17" s="57"/>
      <c r="H17" s="56" t="s">
        <v>97</v>
      </c>
      <c r="I17" s="57"/>
      <c r="J17" s="52"/>
      <c r="K17" s="53"/>
      <c r="L17" s="52"/>
      <c r="M17" s="15"/>
    </row>
    <row r="18" spans="3:13" ht="3" customHeight="1" hidden="1">
      <c r="C18" s="13"/>
      <c r="D18" s="40"/>
      <c r="E18" s="14"/>
      <c r="F18" s="57"/>
      <c r="G18" s="57"/>
      <c r="H18" s="57"/>
      <c r="I18" s="57"/>
      <c r="J18" s="54"/>
      <c r="K18" s="53"/>
      <c r="L18" s="54"/>
      <c r="M18" s="15"/>
    </row>
    <row r="19" spans="3:13" ht="12.75" hidden="1">
      <c r="C19" s="13"/>
      <c r="D19" s="39">
        <v>6</v>
      </c>
      <c r="E19" s="14"/>
      <c r="F19" s="56" t="s">
        <v>106</v>
      </c>
      <c r="G19" s="57"/>
      <c r="H19" s="56" t="s">
        <v>98</v>
      </c>
      <c r="I19" s="57"/>
      <c r="J19" s="52"/>
      <c r="K19" s="53"/>
      <c r="L19" s="52"/>
      <c r="M19" s="15"/>
    </row>
    <row r="20" spans="3:13" ht="3" customHeight="1" hidden="1">
      <c r="C20" s="13"/>
      <c r="D20" s="40"/>
      <c r="E20" s="14"/>
      <c r="F20" s="53"/>
      <c r="G20" s="53"/>
      <c r="H20" s="53"/>
      <c r="I20" s="53"/>
      <c r="J20" s="55"/>
      <c r="K20" s="53"/>
      <c r="L20" s="55"/>
      <c r="M20" s="15"/>
    </row>
    <row r="21" spans="3:13" ht="12.75" hidden="1">
      <c r="C21" s="13"/>
      <c r="D21" s="39">
        <v>7</v>
      </c>
      <c r="E21" s="14"/>
      <c r="F21" s="56" t="s">
        <v>107</v>
      </c>
      <c r="G21" s="57"/>
      <c r="H21" s="56" t="s">
        <v>99</v>
      </c>
      <c r="I21" s="57"/>
      <c r="J21" s="52"/>
      <c r="K21" s="53"/>
      <c r="L21" s="52"/>
      <c r="M21" s="15"/>
    </row>
    <row r="22" spans="3:13" ht="3" customHeight="1" hidden="1">
      <c r="C22" s="13"/>
      <c r="D22" s="40"/>
      <c r="E22" s="14"/>
      <c r="F22" s="57"/>
      <c r="G22" s="57"/>
      <c r="H22" s="60"/>
      <c r="I22" s="57"/>
      <c r="J22" s="54"/>
      <c r="K22" s="53"/>
      <c r="L22" s="54"/>
      <c r="M22" s="15"/>
    </row>
    <row r="23" spans="3:13" ht="12.75" hidden="1">
      <c r="C23" s="13"/>
      <c r="D23" s="39">
        <v>8</v>
      </c>
      <c r="E23" s="14"/>
      <c r="F23" s="56" t="s">
        <v>108</v>
      </c>
      <c r="G23" s="57"/>
      <c r="H23" s="56" t="s">
        <v>100</v>
      </c>
      <c r="I23" s="57"/>
      <c r="J23" s="52"/>
      <c r="K23" s="53"/>
      <c r="L23" s="52"/>
      <c r="M23" s="15"/>
    </row>
    <row r="24" spans="3:13" ht="12.75" hidden="1">
      <c r="C24" s="13"/>
      <c r="D24" s="14"/>
      <c r="E24" s="14"/>
      <c r="F24" s="24"/>
      <c r="G24" s="24"/>
      <c r="H24" s="24"/>
      <c r="I24" s="24"/>
      <c r="J24" s="44"/>
      <c r="K24" s="22"/>
      <c r="L24" s="49"/>
      <c r="M24" s="15"/>
    </row>
    <row r="25" spans="3:13" ht="12.75">
      <c r="C25" s="157" t="s">
        <v>140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59"/>
    </row>
    <row r="26" spans="3:13" ht="3.75" customHeight="1">
      <c r="C26" s="13"/>
      <c r="D26" s="14"/>
      <c r="E26" s="14"/>
      <c r="F26" s="14"/>
      <c r="G26" s="14"/>
      <c r="H26" s="14"/>
      <c r="I26" s="14"/>
      <c r="J26" s="46"/>
      <c r="K26" s="14"/>
      <c r="L26" s="46"/>
      <c r="M26" s="15"/>
    </row>
    <row r="27" spans="3:13" ht="12.75">
      <c r="C27" s="13"/>
      <c r="D27" s="14"/>
      <c r="E27" s="14"/>
      <c r="F27" s="23" t="s">
        <v>40</v>
      </c>
      <c r="G27" s="25"/>
      <c r="H27" s="23" t="s">
        <v>41</v>
      </c>
      <c r="I27" s="25"/>
      <c r="J27" s="47" t="s">
        <v>43</v>
      </c>
      <c r="K27" s="21"/>
      <c r="L27" s="47" t="s">
        <v>44</v>
      </c>
      <c r="M27" s="15"/>
    </row>
    <row r="28" spans="3:13" ht="3.75" customHeight="1">
      <c r="C28" s="13"/>
      <c r="D28" s="14"/>
      <c r="E28" s="14"/>
      <c r="F28" s="24"/>
      <c r="G28" s="24"/>
      <c r="H28" s="24"/>
      <c r="I28" s="24"/>
      <c r="J28" s="48"/>
      <c r="K28" s="14"/>
      <c r="L28" s="48"/>
      <c r="M28" s="15"/>
    </row>
    <row r="29" spans="3:13" ht="12.75">
      <c r="C29" s="13"/>
      <c r="D29" s="39">
        <v>9</v>
      </c>
      <c r="E29" s="14"/>
      <c r="F29" s="58" t="s">
        <v>135</v>
      </c>
      <c r="G29" s="40"/>
      <c r="H29" s="58" t="s">
        <v>128</v>
      </c>
      <c r="I29" s="40"/>
      <c r="J29" s="61"/>
      <c r="K29" s="62"/>
      <c r="L29" s="61"/>
      <c r="M29" s="15"/>
    </row>
    <row r="30" spans="3:13" ht="3" customHeight="1">
      <c r="C30" s="13"/>
      <c r="D30" s="40"/>
      <c r="E30" s="14"/>
      <c r="F30" s="40"/>
      <c r="G30" s="40"/>
      <c r="H30" s="40"/>
      <c r="I30" s="40"/>
      <c r="J30" s="63"/>
      <c r="K30" s="62"/>
      <c r="L30" s="63"/>
      <c r="M30" s="15"/>
    </row>
    <row r="31" spans="3:13" ht="12.75">
      <c r="C31" s="13"/>
      <c r="D31" s="39">
        <v>10</v>
      </c>
      <c r="E31" s="14"/>
      <c r="F31" s="58" t="s">
        <v>134</v>
      </c>
      <c r="G31" s="40"/>
      <c r="H31" s="58" t="s">
        <v>129</v>
      </c>
      <c r="I31" s="40"/>
      <c r="J31" s="61"/>
      <c r="K31" s="62"/>
      <c r="L31" s="61"/>
      <c r="M31" s="15"/>
    </row>
    <row r="32" spans="3:13" ht="3" customHeight="1">
      <c r="C32" s="13"/>
      <c r="D32" s="40"/>
      <c r="E32" s="14"/>
      <c r="F32" s="62"/>
      <c r="G32" s="62"/>
      <c r="H32" s="62"/>
      <c r="I32" s="62"/>
      <c r="J32" s="64"/>
      <c r="K32" s="62"/>
      <c r="L32" s="64"/>
      <c r="M32" s="15"/>
    </row>
    <row r="33" spans="3:13" ht="12.75">
      <c r="C33" s="13"/>
      <c r="D33" s="39">
        <v>11</v>
      </c>
      <c r="E33" s="14"/>
      <c r="F33" s="58" t="s">
        <v>132</v>
      </c>
      <c r="G33" s="40"/>
      <c r="H33" s="58" t="s">
        <v>130</v>
      </c>
      <c r="I33" s="40"/>
      <c r="J33" s="61"/>
      <c r="K33" s="62"/>
      <c r="L33" s="61"/>
      <c r="M33" s="15"/>
    </row>
    <row r="34" spans="3:13" ht="3" customHeight="1">
      <c r="C34" s="13"/>
      <c r="D34" s="40"/>
      <c r="E34" s="14"/>
      <c r="F34" s="40"/>
      <c r="G34" s="40"/>
      <c r="H34" s="40"/>
      <c r="I34" s="40"/>
      <c r="J34" s="63"/>
      <c r="K34" s="62"/>
      <c r="L34" s="63"/>
      <c r="M34" s="15"/>
    </row>
    <row r="35" spans="3:13" ht="12.75">
      <c r="C35" s="13"/>
      <c r="D35" s="39">
        <v>12</v>
      </c>
      <c r="E35" s="14"/>
      <c r="F35" s="58" t="s">
        <v>133</v>
      </c>
      <c r="G35" s="40"/>
      <c r="H35" s="58" t="s">
        <v>131</v>
      </c>
      <c r="I35" s="40"/>
      <c r="J35" s="61"/>
      <c r="K35" s="62"/>
      <c r="L35" s="61"/>
      <c r="M35" s="15"/>
    </row>
    <row r="36" spans="3:13" ht="3" customHeight="1">
      <c r="C36" s="13"/>
      <c r="D36" s="14"/>
      <c r="E36" s="14"/>
      <c r="F36" s="40"/>
      <c r="G36" s="40"/>
      <c r="H36" s="40"/>
      <c r="I36" s="40"/>
      <c r="J36" s="63"/>
      <c r="K36" s="62"/>
      <c r="L36" s="63"/>
      <c r="M36" s="15"/>
    </row>
    <row r="37" spans="3:13" ht="12.75">
      <c r="C37" s="13"/>
      <c r="D37" s="14"/>
      <c r="E37" s="14"/>
      <c r="F37" s="14"/>
      <c r="G37" s="14"/>
      <c r="H37" s="14"/>
      <c r="I37" s="14"/>
      <c r="J37" s="46"/>
      <c r="K37" s="14"/>
      <c r="L37" s="46"/>
      <c r="M37" s="15"/>
    </row>
    <row r="38" spans="3:13" ht="12.75">
      <c r="C38" s="157" t="s">
        <v>141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9"/>
    </row>
    <row r="39" spans="3:13" ht="3.75" customHeight="1">
      <c r="C39" s="13"/>
      <c r="D39" s="14"/>
      <c r="E39" s="14"/>
      <c r="F39" s="14"/>
      <c r="G39" s="14"/>
      <c r="H39" s="14"/>
      <c r="I39" s="14"/>
      <c r="J39" s="46"/>
      <c r="K39" s="14"/>
      <c r="L39" s="46"/>
      <c r="M39" s="15"/>
    </row>
    <row r="40" spans="3:13" ht="12.75">
      <c r="C40" s="13"/>
      <c r="D40" s="14"/>
      <c r="E40" s="14"/>
      <c r="F40" s="23" t="s">
        <v>40</v>
      </c>
      <c r="G40" s="25"/>
      <c r="H40" s="23" t="s">
        <v>41</v>
      </c>
      <c r="I40" s="25"/>
      <c r="J40" s="47" t="s">
        <v>43</v>
      </c>
      <c r="K40" s="21"/>
      <c r="L40" s="47" t="s">
        <v>44</v>
      </c>
      <c r="M40" s="15"/>
    </row>
    <row r="41" spans="3:13" ht="3.75" customHeight="1">
      <c r="C41" s="13"/>
      <c r="D41" s="14"/>
      <c r="E41" s="14"/>
      <c r="F41" s="24"/>
      <c r="G41" s="24"/>
      <c r="H41" s="24"/>
      <c r="I41" s="24"/>
      <c r="J41" s="48"/>
      <c r="K41" s="14"/>
      <c r="L41" s="48"/>
      <c r="M41" s="15"/>
    </row>
    <row r="42" spans="3:13" ht="12.75">
      <c r="C42" s="13"/>
      <c r="D42" s="39">
        <v>13</v>
      </c>
      <c r="E42" s="14"/>
      <c r="F42" s="65" t="s">
        <v>136</v>
      </c>
      <c r="G42" s="66"/>
      <c r="H42" s="65" t="s">
        <v>137</v>
      </c>
      <c r="I42" s="66"/>
      <c r="J42" s="61"/>
      <c r="K42" s="62"/>
      <c r="L42" s="61"/>
      <c r="M42" s="15"/>
    </row>
    <row r="43" spans="3:13" ht="3" customHeight="1">
      <c r="C43" s="13"/>
      <c r="D43" s="40"/>
      <c r="E43" s="14"/>
      <c r="F43" s="66"/>
      <c r="G43" s="66"/>
      <c r="H43" s="66"/>
      <c r="I43" s="66"/>
      <c r="J43" s="63"/>
      <c r="K43" s="62"/>
      <c r="L43" s="63"/>
      <c r="M43" s="15"/>
    </row>
    <row r="44" spans="3:13" ht="12.75">
      <c r="C44" s="13"/>
      <c r="D44" s="39">
        <v>14</v>
      </c>
      <c r="E44" s="14"/>
      <c r="F44" s="65" t="s">
        <v>139</v>
      </c>
      <c r="G44" s="66"/>
      <c r="H44" s="65" t="s">
        <v>138</v>
      </c>
      <c r="I44" s="66"/>
      <c r="J44" s="61"/>
      <c r="K44" s="62"/>
      <c r="L44" s="61"/>
      <c r="M44" s="15"/>
    </row>
    <row r="45" spans="3:13" ht="3" customHeight="1">
      <c r="C45" s="13"/>
      <c r="D45" s="14"/>
      <c r="E45" s="14"/>
      <c r="F45" s="14"/>
      <c r="G45" s="14"/>
      <c r="H45" s="14"/>
      <c r="I45" s="14"/>
      <c r="J45" s="49"/>
      <c r="K45" s="22"/>
      <c r="L45" s="49"/>
      <c r="M45" s="15"/>
    </row>
    <row r="46" spans="3:13" ht="12.75">
      <c r="C46" s="13"/>
      <c r="D46" s="14"/>
      <c r="E46" s="14"/>
      <c r="F46" s="14"/>
      <c r="G46" s="14"/>
      <c r="H46" s="14"/>
      <c r="I46" s="14"/>
      <c r="J46" s="46"/>
      <c r="K46" s="14"/>
      <c r="L46" s="46"/>
      <c r="M46" s="15"/>
    </row>
    <row r="47" spans="3:13" ht="12.75">
      <c r="C47" s="157" t="s">
        <v>142</v>
      </c>
      <c r="D47" s="158"/>
      <c r="E47" s="158"/>
      <c r="F47" s="158"/>
      <c r="G47" s="158"/>
      <c r="H47" s="158"/>
      <c r="I47" s="158"/>
      <c r="J47" s="158"/>
      <c r="K47" s="158"/>
      <c r="L47" s="158"/>
      <c r="M47" s="159"/>
    </row>
    <row r="48" spans="3:13" ht="3.75" customHeight="1">
      <c r="C48" s="13"/>
      <c r="D48" s="14"/>
      <c r="E48" s="14"/>
      <c r="F48" s="14"/>
      <c r="G48" s="14"/>
      <c r="H48" s="14"/>
      <c r="I48" s="14"/>
      <c r="J48" s="46"/>
      <c r="K48" s="14"/>
      <c r="L48" s="46"/>
      <c r="M48" s="15"/>
    </row>
    <row r="49" spans="3:13" ht="12.75">
      <c r="C49" s="13"/>
      <c r="D49" s="14"/>
      <c r="E49" s="14"/>
      <c r="F49" s="23" t="s">
        <v>40</v>
      </c>
      <c r="G49" s="25"/>
      <c r="H49" s="23" t="s">
        <v>41</v>
      </c>
      <c r="I49" s="25"/>
      <c r="J49" s="47" t="s">
        <v>43</v>
      </c>
      <c r="K49" s="21"/>
      <c r="L49" s="47" t="s">
        <v>44</v>
      </c>
      <c r="M49" s="15"/>
    </row>
    <row r="50" spans="3:13" ht="3.75" customHeight="1">
      <c r="C50" s="13"/>
      <c r="D50" s="14"/>
      <c r="E50" s="14"/>
      <c r="F50" s="24"/>
      <c r="G50" s="24"/>
      <c r="H50" s="24"/>
      <c r="I50" s="24"/>
      <c r="J50" s="48"/>
      <c r="K50" s="14"/>
      <c r="L50" s="48"/>
      <c r="M50" s="15"/>
    </row>
    <row r="51" spans="3:13" ht="12.75">
      <c r="C51" s="13"/>
      <c r="D51" s="39">
        <v>15</v>
      </c>
      <c r="E51" s="14"/>
      <c r="F51" s="65" t="str">
        <f>H42</f>
        <v>Vincente 10</v>
      </c>
      <c r="G51" s="66"/>
      <c r="H51" s="65" t="str">
        <f>H44</f>
        <v>Vincente 12</v>
      </c>
      <c r="I51" s="66"/>
      <c r="J51" s="61"/>
      <c r="K51" s="62"/>
      <c r="L51" s="61"/>
      <c r="M51" s="15"/>
    </row>
    <row r="52" spans="3:13" ht="3" customHeight="1">
      <c r="C52" s="13"/>
      <c r="D52" s="14"/>
      <c r="E52" s="14"/>
      <c r="F52" s="24"/>
      <c r="G52" s="24"/>
      <c r="H52" s="24"/>
      <c r="I52" s="24"/>
      <c r="J52" s="44"/>
      <c r="K52" s="22"/>
      <c r="L52" s="49"/>
      <c r="M52" s="15"/>
    </row>
    <row r="53" spans="3:13" ht="3" customHeight="1">
      <c r="C53" s="13"/>
      <c r="D53" s="14"/>
      <c r="E53" s="14"/>
      <c r="F53" s="24"/>
      <c r="G53" s="24"/>
      <c r="H53" s="24"/>
      <c r="I53" s="24"/>
      <c r="J53" s="44"/>
      <c r="K53" s="22"/>
      <c r="L53" s="49"/>
      <c r="M53" s="15"/>
    </row>
    <row r="54" spans="3:13" ht="3" customHeight="1">
      <c r="C54" s="13"/>
      <c r="D54" s="155" t="s">
        <v>94</v>
      </c>
      <c r="E54" s="156"/>
      <c r="F54" s="156"/>
      <c r="G54" s="156"/>
      <c r="H54" s="156"/>
      <c r="I54" s="156"/>
      <c r="J54" s="156"/>
      <c r="K54" s="156"/>
      <c r="L54" s="156"/>
      <c r="M54" s="15"/>
    </row>
    <row r="55" spans="3:13" ht="3" customHeight="1">
      <c r="C55" s="13"/>
      <c r="D55" s="156"/>
      <c r="E55" s="156"/>
      <c r="F55" s="156"/>
      <c r="G55" s="156"/>
      <c r="H55" s="156"/>
      <c r="I55" s="156"/>
      <c r="J55" s="156"/>
      <c r="K55" s="156"/>
      <c r="L55" s="156"/>
      <c r="M55" s="15"/>
    </row>
    <row r="56" spans="3:13" ht="3" customHeight="1">
      <c r="C56" s="13"/>
      <c r="D56" s="156"/>
      <c r="E56" s="156"/>
      <c r="F56" s="156"/>
      <c r="G56" s="156"/>
      <c r="H56" s="156"/>
      <c r="I56" s="156"/>
      <c r="J56" s="156"/>
      <c r="K56" s="156"/>
      <c r="L56" s="156"/>
      <c r="M56" s="15"/>
    </row>
    <row r="57" spans="3:13" ht="3" customHeight="1">
      <c r="C57" s="13"/>
      <c r="D57" s="156"/>
      <c r="E57" s="156"/>
      <c r="F57" s="156"/>
      <c r="G57" s="156"/>
      <c r="H57" s="156"/>
      <c r="I57" s="156"/>
      <c r="J57" s="156"/>
      <c r="K57" s="156"/>
      <c r="L57" s="156"/>
      <c r="M57" s="15"/>
    </row>
    <row r="58" spans="3:13" ht="3" customHeight="1">
      <c r="C58" s="13"/>
      <c r="D58" s="156"/>
      <c r="E58" s="156"/>
      <c r="F58" s="156"/>
      <c r="G58" s="156"/>
      <c r="H58" s="156"/>
      <c r="I58" s="156"/>
      <c r="J58" s="156"/>
      <c r="K58" s="156"/>
      <c r="L58" s="156"/>
      <c r="M58" s="15"/>
    </row>
    <row r="59" spans="3:13" ht="3" customHeight="1">
      <c r="C59" s="13"/>
      <c r="D59" s="20"/>
      <c r="E59" s="20"/>
      <c r="F59" s="67"/>
      <c r="G59" s="67"/>
      <c r="H59" s="67"/>
      <c r="I59" s="67"/>
      <c r="J59" s="67"/>
      <c r="K59" s="67"/>
      <c r="L59" s="67"/>
      <c r="M59" s="15"/>
    </row>
    <row r="60" spans="3:13" ht="3" customHeight="1">
      <c r="C60" s="13"/>
      <c r="D60" s="153"/>
      <c r="E60" s="154"/>
      <c r="F60" s="154"/>
      <c r="G60" s="154"/>
      <c r="H60" s="154"/>
      <c r="I60" s="154"/>
      <c r="J60" s="154"/>
      <c r="K60" s="154"/>
      <c r="L60" s="154"/>
      <c r="M60" s="15"/>
    </row>
    <row r="61" spans="3:13" ht="3" customHeight="1">
      <c r="C61" s="13"/>
      <c r="D61" s="154"/>
      <c r="E61" s="154"/>
      <c r="F61" s="154"/>
      <c r="G61" s="154"/>
      <c r="H61" s="154"/>
      <c r="I61" s="154"/>
      <c r="J61" s="154"/>
      <c r="K61" s="154"/>
      <c r="L61" s="154"/>
      <c r="M61" s="15"/>
    </row>
    <row r="62" spans="3:13" ht="3" customHeight="1">
      <c r="C62" s="13"/>
      <c r="D62" s="154"/>
      <c r="E62" s="154"/>
      <c r="F62" s="154"/>
      <c r="G62" s="154"/>
      <c r="H62" s="154"/>
      <c r="I62" s="154"/>
      <c r="J62" s="154"/>
      <c r="K62" s="154"/>
      <c r="L62" s="154"/>
      <c r="M62" s="15"/>
    </row>
    <row r="63" spans="3:13" ht="3" customHeight="1">
      <c r="C63" s="13"/>
      <c r="D63" s="154"/>
      <c r="E63" s="154"/>
      <c r="F63" s="154"/>
      <c r="G63" s="154"/>
      <c r="H63" s="154"/>
      <c r="I63" s="154"/>
      <c r="J63" s="154"/>
      <c r="K63" s="154"/>
      <c r="L63" s="154"/>
      <c r="M63" s="15"/>
    </row>
    <row r="64" spans="3:13" ht="3" customHeight="1">
      <c r="C64" s="13"/>
      <c r="D64" s="154"/>
      <c r="E64" s="154"/>
      <c r="F64" s="154"/>
      <c r="G64" s="154"/>
      <c r="H64" s="154"/>
      <c r="I64" s="154"/>
      <c r="J64" s="154"/>
      <c r="K64" s="154"/>
      <c r="L64" s="154"/>
      <c r="M64" s="15"/>
    </row>
    <row r="65" spans="3:13" ht="9" customHeight="1">
      <c r="C65" s="13"/>
      <c r="D65" s="154"/>
      <c r="E65" s="154"/>
      <c r="F65" s="154"/>
      <c r="G65" s="154"/>
      <c r="H65" s="154"/>
      <c r="I65" s="154"/>
      <c r="J65" s="154"/>
      <c r="K65" s="154"/>
      <c r="L65" s="154"/>
      <c r="M65" s="15"/>
    </row>
    <row r="66" spans="3:13" ht="12.75">
      <c r="C66" s="13"/>
      <c r="D66" s="14"/>
      <c r="E66" s="14"/>
      <c r="F66" s="14"/>
      <c r="G66" s="14"/>
      <c r="H66" s="14"/>
      <c r="I66" s="14"/>
      <c r="J66" s="46"/>
      <c r="K66" s="14"/>
      <c r="L66" s="46"/>
      <c r="M66" s="15"/>
    </row>
    <row r="67" spans="3:13" ht="12.75">
      <c r="C67" s="26"/>
      <c r="D67" s="27"/>
      <c r="E67" s="27"/>
      <c r="F67" s="27"/>
      <c r="G67" s="27"/>
      <c r="H67" s="27"/>
      <c r="I67" s="27"/>
      <c r="J67" s="45"/>
      <c r="K67" s="27"/>
      <c r="L67" s="46"/>
      <c r="M67" s="15"/>
    </row>
  </sheetData>
  <mergeCells count="6">
    <mergeCell ref="D60:L65"/>
    <mergeCell ref="D54:L58"/>
    <mergeCell ref="C47:M47"/>
    <mergeCell ref="C5:M5"/>
    <mergeCell ref="C25:M25"/>
    <mergeCell ref="C38:M3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12"/>
  <sheetViews>
    <sheetView workbookViewId="0" topLeftCell="A61">
      <selection activeCell="C80" sqref="C80"/>
    </sheetView>
  </sheetViews>
  <sheetFormatPr defaultColWidth="9.140625" defaultRowHeight="12.75"/>
  <cols>
    <col min="1" max="1" width="9.140625" style="10" customWidth="1"/>
    <col min="2" max="2" width="1.1484375" style="10" customWidth="1"/>
    <col min="3" max="3" width="4.140625" style="1" customWidth="1"/>
    <col min="4" max="4" width="54.28125" style="1" customWidth="1"/>
    <col min="5" max="5" width="0.9921875" style="1" customWidth="1"/>
    <col min="6" max="6" width="1.1484375" style="10" customWidth="1"/>
    <col min="7" max="31" width="9.140625" style="10" customWidth="1"/>
    <col min="32" max="16384" width="9.140625" style="1" customWidth="1"/>
  </cols>
  <sheetData>
    <row r="1" spans="3:5" ht="13.5" thickBot="1">
      <c r="C1" s="10"/>
      <c r="D1" s="10"/>
      <c r="E1" s="10"/>
    </row>
    <row r="2" spans="2:6" ht="32.25" customHeight="1" thickBot="1">
      <c r="B2" s="41"/>
      <c r="C2" s="42"/>
      <c r="D2" s="42"/>
      <c r="E2" s="42"/>
      <c r="F2" s="43"/>
    </row>
    <row r="3" spans="2:6" ht="6" customHeight="1">
      <c r="B3" s="29"/>
      <c r="C3" s="11"/>
      <c r="D3" s="11"/>
      <c r="E3" s="11"/>
      <c r="F3" s="12"/>
    </row>
    <row r="4" spans="2:6" ht="15">
      <c r="B4" s="16"/>
      <c r="C4" s="134" t="s">
        <v>24</v>
      </c>
      <c r="D4" s="134"/>
      <c r="E4" s="134"/>
      <c r="F4" s="15"/>
    </row>
    <row r="5" spans="2:6" ht="12.75">
      <c r="B5" s="16"/>
      <c r="C5" s="135" t="s">
        <v>25</v>
      </c>
      <c r="D5" s="135"/>
      <c r="E5" s="28"/>
      <c r="F5" s="15"/>
    </row>
    <row r="6" spans="2:6" ht="3" customHeight="1">
      <c r="B6" s="16"/>
      <c r="C6" s="36"/>
      <c r="D6" s="36"/>
      <c r="E6" s="31"/>
      <c r="F6" s="15"/>
    </row>
    <row r="7" spans="2:6" ht="12.75">
      <c r="B7" s="16"/>
      <c r="C7" s="133" t="s">
        <v>143</v>
      </c>
      <c r="D7" s="133"/>
      <c r="E7" s="33"/>
      <c r="F7" s="15"/>
    </row>
    <row r="8" spans="2:6" ht="3" customHeight="1">
      <c r="B8" s="16"/>
      <c r="C8" s="38"/>
      <c r="D8" s="38"/>
      <c r="E8" s="32"/>
      <c r="F8" s="15"/>
    </row>
    <row r="9" spans="2:6" ht="12.75">
      <c r="B9" s="16"/>
      <c r="C9" s="133" t="s">
        <v>144</v>
      </c>
      <c r="D9" s="133"/>
      <c r="E9" s="33"/>
      <c r="F9" s="15"/>
    </row>
    <row r="10" spans="2:6" ht="2.25" customHeight="1">
      <c r="B10" s="16"/>
      <c r="C10" s="38"/>
      <c r="D10" s="38"/>
      <c r="E10" s="32"/>
      <c r="F10" s="15"/>
    </row>
    <row r="11" spans="2:6" ht="12.75">
      <c r="B11" s="16"/>
      <c r="C11" s="133" t="s">
        <v>63</v>
      </c>
      <c r="D11" s="133"/>
      <c r="E11" s="33"/>
      <c r="F11" s="15"/>
    </row>
    <row r="12" spans="2:6" ht="3" customHeight="1">
      <c r="B12" s="16"/>
      <c r="C12" s="38"/>
      <c r="D12" s="38"/>
      <c r="E12" s="32"/>
      <c r="F12" s="15"/>
    </row>
    <row r="13" spans="2:6" ht="12.75">
      <c r="B13" s="16"/>
      <c r="C13" s="133" t="s">
        <v>145</v>
      </c>
      <c r="D13" s="133"/>
      <c r="E13" s="33"/>
      <c r="F13" s="15"/>
    </row>
    <row r="14" spans="2:6" ht="12.75">
      <c r="B14" s="16"/>
      <c r="C14" s="32"/>
      <c r="D14" s="32"/>
      <c r="E14" s="32"/>
      <c r="F14" s="15"/>
    </row>
    <row r="15" spans="2:6" ht="12.75">
      <c r="B15" s="16"/>
      <c r="C15" s="14"/>
      <c r="D15" s="14"/>
      <c r="E15" s="14"/>
      <c r="F15" s="15"/>
    </row>
    <row r="16" spans="2:6" ht="15">
      <c r="B16" s="16"/>
      <c r="C16" s="134" t="s">
        <v>33</v>
      </c>
      <c r="D16" s="134"/>
      <c r="E16" s="134"/>
      <c r="F16" s="15"/>
    </row>
    <row r="17" spans="2:6" ht="12.75">
      <c r="B17" s="16"/>
      <c r="C17" s="135" t="s">
        <v>25</v>
      </c>
      <c r="D17" s="135"/>
      <c r="E17" s="28"/>
      <c r="F17" s="15"/>
    </row>
    <row r="18" spans="2:6" ht="3.75" customHeight="1">
      <c r="B18" s="16"/>
      <c r="C18" s="36"/>
      <c r="D18" s="36"/>
      <c r="E18" s="31"/>
      <c r="F18" s="15"/>
    </row>
    <row r="19" spans="2:6" ht="12.75">
      <c r="B19" s="16"/>
      <c r="C19" s="133" t="s">
        <v>146</v>
      </c>
      <c r="D19" s="133"/>
      <c r="E19" s="33"/>
      <c r="F19" s="15"/>
    </row>
    <row r="20" spans="2:6" ht="3" customHeight="1">
      <c r="B20" s="16"/>
      <c r="C20" s="38"/>
      <c r="D20" s="38"/>
      <c r="E20" s="32"/>
      <c r="F20" s="15"/>
    </row>
    <row r="21" spans="2:6" ht="12.75">
      <c r="B21" s="16"/>
      <c r="C21" s="133" t="s">
        <v>62</v>
      </c>
      <c r="D21" s="133"/>
      <c r="E21" s="33"/>
      <c r="F21" s="15"/>
    </row>
    <row r="22" spans="2:6" ht="3.75" customHeight="1">
      <c r="B22" s="16"/>
      <c r="C22" s="38"/>
      <c r="D22" s="38"/>
      <c r="E22" s="32"/>
      <c r="F22" s="15"/>
    </row>
    <row r="23" spans="2:6" ht="12.75">
      <c r="B23" s="16"/>
      <c r="C23" s="133" t="s">
        <v>147</v>
      </c>
      <c r="D23" s="133"/>
      <c r="E23" s="33"/>
      <c r="F23" s="15"/>
    </row>
    <row r="24" spans="2:6" ht="3.75" customHeight="1">
      <c r="B24" s="16"/>
      <c r="C24" s="38"/>
      <c r="D24" s="38"/>
      <c r="E24" s="32"/>
      <c r="F24" s="15"/>
    </row>
    <row r="25" spans="2:6" ht="12.75">
      <c r="B25" s="16"/>
      <c r="C25" s="133" t="s">
        <v>65</v>
      </c>
      <c r="D25" s="133"/>
      <c r="E25" s="34"/>
      <c r="F25" s="15"/>
    </row>
    <row r="26" spans="2:6" ht="12.75">
      <c r="B26" s="16"/>
      <c r="C26" s="30"/>
      <c r="D26" s="30"/>
      <c r="E26" s="30"/>
      <c r="F26" s="15"/>
    </row>
    <row r="27" spans="2:6" ht="12.75">
      <c r="B27" s="16"/>
      <c r="C27" s="14"/>
      <c r="D27" s="14"/>
      <c r="E27" s="14"/>
      <c r="F27" s="15"/>
    </row>
    <row r="28" spans="2:6" ht="15">
      <c r="B28" s="16"/>
      <c r="C28" s="134" t="s">
        <v>34</v>
      </c>
      <c r="D28" s="134"/>
      <c r="E28" s="134"/>
      <c r="F28" s="15"/>
    </row>
    <row r="29" spans="2:6" ht="12.75">
      <c r="B29" s="16"/>
      <c r="C29" s="135" t="s">
        <v>25</v>
      </c>
      <c r="D29" s="135"/>
      <c r="E29" s="28"/>
      <c r="F29" s="15"/>
    </row>
    <row r="30" spans="2:6" ht="3" customHeight="1">
      <c r="B30" s="16"/>
      <c r="C30" s="36"/>
      <c r="D30" s="36"/>
      <c r="E30" s="31"/>
      <c r="F30" s="15"/>
    </row>
    <row r="31" spans="2:6" ht="12.75">
      <c r="B31" s="16"/>
      <c r="C31" s="133" t="s">
        <v>74</v>
      </c>
      <c r="D31" s="133"/>
      <c r="E31" s="33"/>
      <c r="F31" s="15"/>
    </row>
    <row r="32" spans="2:6" ht="3" customHeight="1">
      <c r="B32" s="16"/>
      <c r="C32" s="38"/>
      <c r="D32" s="38"/>
      <c r="E32" s="32"/>
      <c r="F32" s="15"/>
    </row>
    <row r="33" spans="2:6" ht="12.75">
      <c r="B33" s="16"/>
      <c r="C33" s="133" t="s">
        <v>57</v>
      </c>
      <c r="D33" s="133"/>
      <c r="E33" s="33"/>
      <c r="F33" s="15"/>
    </row>
    <row r="34" spans="2:6" ht="3.75" customHeight="1">
      <c r="B34" s="16"/>
      <c r="C34" s="38"/>
      <c r="D34" s="38"/>
      <c r="E34" s="32"/>
      <c r="F34" s="15"/>
    </row>
    <row r="35" spans="2:6" ht="12.75">
      <c r="B35" s="16"/>
      <c r="C35" s="133" t="s">
        <v>148</v>
      </c>
      <c r="D35" s="133"/>
      <c r="E35" s="33"/>
      <c r="F35" s="15"/>
    </row>
    <row r="36" spans="2:6" ht="3" customHeight="1">
      <c r="B36" s="16"/>
      <c r="C36" s="38"/>
      <c r="D36" s="38"/>
      <c r="E36" s="32"/>
      <c r="F36" s="15"/>
    </row>
    <row r="37" spans="2:6" ht="12.75">
      <c r="B37" s="16"/>
      <c r="C37" s="133" t="s">
        <v>149</v>
      </c>
      <c r="D37" s="133"/>
      <c r="E37" s="33"/>
      <c r="F37" s="15"/>
    </row>
    <row r="38" spans="2:6" ht="12.75">
      <c r="B38" s="16"/>
      <c r="C38" s="32"/>
      <c r="D38" s="32"/>
      <c r="E38" s="32"/>
      <c r="F38" s="15"/>
    </row>
    <row r="39" spans="2:6" ht="12.75">
      <c r="B39" s="16"/>
      <c r="C39" s="14"/>
      <c r="D39" s="14"/>
      <c r="E39" s="14"/>
      <c r="F39" s="15"/>
    </row>
    <row r="40" spans="2:6" ht="15">
      <c r="B40" s="16"/>
      <c r="C40" s="134" t="s">
        <v>35</v>
      </c>
      <c r="D40" s="134"/>
      <c r="E40" s="134"/>
      <c r="F40" s="15"/>
    </row>
    <row r="41" spans="2:6" ht="12.75">
      <c r="B41" s="16"/>
      <c r="C41" s="135" t="s">
        <v>25</v>
      </c>
      <c r="D41" s="135"/>
      <c r="E41" s="35"/>
      <c r="F41" s="15"/>
    </row>
    <row r="42" spans="2:6" ht="3.75" customHeight="1">
      <c r="B42" s="16"/>
      <c r="C42" s="36"/>
      <c r="D42" s="36"/>
      <c r="E42" s="36"/>
      <c r="F42" s="15"/>
    </row>
    <row r="43" spans="2:6" ht="12.75">
      <c r="B43" s="16"/>
      <c r="C43" s="133" t="s">
        <v>150</v>
      </c>
      <c r="D43" s="133"/>
      <c r="E43" s="37"/>
      <c r="F43" s="15"/>
    </row>
    <row r="44" spans="2:6" ht="3.75" customHeight="1">
      <c r="B44" s="16"/>
      <c r="C44" s="38"/>
      <c r="D44" s="38"/>
      <c r="E44" s="38"/>
      <c r="F44" s="15"/>
    </row>
    <row r="45" spans="2:6" ht="12.75">
      <c r="B45" s="16"/>
      <c r="C45" s="133" t="s">
        <v>55</v>
      </c>
      <c r="D45" s="133"/>
      <c r="E45" s="37"/>
      <c r="F45" s="15"/>
    </row>
    <row r="46" spans="2:6" ht="3.75" customHeight="1">
      <c r="B46" s="16"/>
      <c r="C46" s="38"/>
      <c r="D46" s="38"/>
      <c r="E46" s="38"/>
      <c r="F46" s="15"/>
    </row>
    <row r="47" spans="2:6" ht="12.75">
      <c r="B47" s="16"/>
      <c r="C47" s="133" t="s">
        <v>151</v>
      </c>
      <c r="D47" s="133"/>
      <c r="E47" s="37"/>
      <c r="F47" s="15"/>
    </row>
    <row r="48" spans="2:6" ht="3" customHeight="1">
      <c r="B48" s="16"/>
      <c r="C48" s="38"/>
      <c r="D48" s="38"/>
      <c r="E48" s="38"/>
      <c r="F48" s="15"/>
    </row>
    <row r="49" spans="2:6" ht="12.75">
      <c r="B49" s="16"/>
      <c r="C49" s="133" t="s">
        <v>152</v>
      </c>
      <c r="D49" s="133"/>
      <c r="E49" s="37"/>
      <c r="F49" s="15"/>
    </row>
    <row r="50" spans="2:6" ht="12.75">
      <c r="B50" s="13"/>
      <c r="C50" s="14"/>
      <c r="D50" s="14"/>
      <c r="E50" s="14"/>
      <c r="F50" s="15"/>
    </row>
    <row r="51" spans="2:6" ht="12.75">
      <c r="B51" s="16"/>
      <c r="C51" s="14"/>
      <c r="D51" s="14"/>
      <c r="E51" s="14"/>
      <c r="F51" s="15"/>
    </row>
    <row r="52" spans="2:6" ht="15">
      <c r="B52" s="16"/>
      <c r="C52" s="134" t="s">
        <v>38</v>
      </c>
      <c r="D52" s="134"/>
      <c r="E52" s="134"/>
      <c r="F52" s="15"/>
    </row>
    <row r="53" spans="2:6" ht="12.75">
      <c r="B53" s="16"/>
      <c r="C53" s="135" t="s">
        <v>25</v>
      </c>
      <c r="D53" s="135"/>
      <c r="E53" s="28"/>
      <c r="F53" s="15"/>
    </row>
    <row r="54" spans="2:6" ht="3.75" customHeight="1">
      <c r="B54" s="16"/>
      <c r="C54" s="36"/>
      <c r="D54" s="36"/>
      <c r="E54" s="31"/>
      <c r="F54" s="15"/>
    </row>
    <row r="55" spans="2:6" ht="12.75">
      <c r="B55" s="16"/>
      <c r="C55" s="133" t="s">
        <v>153</v>
      </c>
      <c r="D55" s="133"/>
      <c r="E55" s="33"/>
      <c r="F55" s="15"/>
    </row>
    <row r="56" spans="2:6" ht="3.75" customHeight="1">
      <c r="B56" s="16"/>
      <c r="C56" s="38"/>
      <c r="D56" s="38"/>
      <c r="E56" s="32"/>
      <c r="F56" s="15"/>
    </row>
    <row r="57" spans="2:6" ht="12.75">
      <c r="B57" s="16"/>
      <c r="C57" s="133" t="s">
        <v>81</v>
      </c>
      <c r="D57" s="133"/>
      <c r="E57" s="33"/>
      <c r="F57" s="15"/>
    </row>
    <row r="58" spans="2:6" ht="3.75" customHeight="1">
      <c r="B58" s="16"/>
      <c r="C58" s="38"/>
      <c r="D58" s="38"/>
      <c r="E58" s="32"/>
      <c r="F58" s="15"/>
    </row>
    <row r="59" spans="2:6" ht="12.75">
      <c r="B59" s="16"/>
      <c r="C59" s="133" t="s">
        <v>157</v>
      </c>
      <c r="D59" s="133"/>
      <c r="E59" s="33"/>
      <c r="F59" s="15"/>
    </row>
    <row r="60" spans="2:6" ht="3" customHeight="1">
      <c r="B60" s="16"/>
      <c r="C60" s="38"/>
      <c r="D60" s="38"/>
      <c r="E60" s="32"/>
      <c r="F60" s="15"/>
    </row>
    <row r="61" spans="2:6" ht="12.75">
      <c r="B61" s="16"/>
      <c r="C61" s="133" t="s">
        <v>75</v>
      </c>
      <c r="D61" s="133"/>
      <c r="E61" s="33"/>
      <c r="F61" s="15"/>
    </row>
    <row r="62" spans="2:6" ht="12.75">
      <c r="B62" s="16"/>
      <c r="C62" s="32"/>
      <c r="D62" s="32"/>
      <c r="E62" s="32"/>
      <c r="F62" s="15"/>
    </row>
    <row r="63" spans="2:6" ht="12.75">
      <c r="B63" s="16"/>
      <c r="C63" s="32"/>
      <c r="D63" s="32"/>
      <c r="E63" s="32"/>
      <c r="F63" s="15"/>
    </row>
    <row r="64" spans="2:6" ht="15">
      <c r="B64" s="16"/>
      <c r="C64" s="134" t="s">
        <v>39</v>
      </c>
      <c r="D64" s="134"/>
      <c r="E64" s="134"/>
      <c r="F64" s="15"/>
    </row>
    <row r="65" spans="2:6" ht="12.75">
      <c r="B65" s="16"/>
      <c r="C65" s="135" t="s">
        <v>25</v>
      </c>
      <c r="D65" s="135"/>
      <c r="E65" s="28"/>
      <c r="F65" s="15"/>
    </row>
    <row r="66" spans="2:6" ht="3.75" customHeight="1">
      <c r="B66" s="16"/>
      <c r="C66" s="36"/>
      <c r="D66" s="36"/>
      <c r="E66" s="31"/>
      <c r="F66" s="15"/>
    </row>
    <row r="67" spans="2:6" ht="12.75">
      <c r="B67" s="16"/>
      <c r="C67" s="133" t="s">
        <v>154</v>
      </c>
      <c r="D67" s="133"/>
      <c r="E67" s="33"/>
      <c r="F67" s="15"/>
    </row>
    <row r="68" spans="2:6" ht="3.75" customHeight="1">
      <c r="B68" s="16"/>
      <c r="C68" s="38"/>
      <c r="D68" s="38"/>
      <c r="E68" s="32"/>
      <c r="F68" s="15"/>
    </row>
    <row r="69" spans="2:6" ht="12.75">
      <c r="B69" s="16"/>
      <c r="C69" s="133" t="s">
        <v>155</v>
      </c>
      <c r="D69" s="133"/>
      <c r="E69" s="33"/>
      <c r="F69" s="15"/>
    </row>
    <row r="70" spans="2:6" ht="3.75" customHeight="1">
      <c r="B70" s="16"/>
      <c r="C70" s="38"/>
      <c r="D70" s="38"/>
      <c r="E70" s="32"/>
      <c r="F70" s="15"/>
    </row>
    <row r="71" spans="2:6" ht="12.75">
      <c r="B71" s="16"/>
      <c r="C71" s="133" t="s">
        <v>156</v>
      </c>
      <c r="D71" s="133"/>
      <c r="E71" s="33"/>
      <c r="F71" s="15"/>
    </row>
    <row r="72" spans="2:6" ht="3" customHeight="1">
      <c r="B72" s="16"/>
      <c r="C72" s="38"/>
      <c r="D72" s="38"/>
      <c r="E72" s="32"/>
      <c r="F72" s="15"/>
    </row>
    <row r="73" spans="2:6" ht="12.75">
      <c r="B73" s="16"/>
      <c r="C73" s="133" t="s">
        <v>66</v>
      </c>
      <c r="D73" s="133"/>
      <c r="E73" s="33"/>
      <c r="F73" s="15"/>
    </row>
    <row r="74" spans="2:6" ht="12.75">
      <c r="B74" s="16"/>
      <c r="C74" s="32"/>
      <c r="D74" s="32"/>
      <c r="E74" s="32"/>
      <c r="F74" s="15"/>
    </row>
    <row r="75" spans="2:6" ht="12.75">
      <c r="B75" s="16"/>
      <c r="C75" s="32"/>
      <c r="D75" s="32"/>
      <c r="E75" s="32"/>
      <c r="F75" s="15"/>
    </row>
    <row r="76" spans="2:6" ht="15">
      <c r="B76" s="16"/>
      <c r="C76" s="134" t="s">
        <v>48</v>
      </c>
      <c r="D76" s="134"/>
      <c r="E76" s="134"/>
      <c r="F76" s="15"/>
    </row>
    <row r="77" spans="2:6" ht="12.75">
      <c r="B77" s="16"/>
      <c r="C77" s="135" t="s">
        <v>25</v>
      </c>
      <c r="D77" s="135"/>
      <c r="E77" s="28"/>
      <c r="F77" s="15"/>
    </row>
    <row r="78" spans="2:6" ht="3.75" customHeight="1">
      <c r="B78" s="16"/>
      <c r="C78" s="36"/>
      <c r="D78" s="36"/>
      <c r="E78" s="31"/>
      <c r="F78" s="15"/>
    </row>
    <row r="79" spans="2:6" ht="12.75">
      <c r="B79" s="16"/>
      <c r="C79" s="133" t="s">
        <v>165</v>
      </c>
      <c r="D79" s="133"/>
      <c r="E79" s="33"/>
      <c r="F79" s="15"/>
    </row>
    <row r="80" spans="2:6" ht="3.75" customHeight="1">
      <c r="B80" s="16"/>
      <c r="C80" s="38"/>
      <c r="D80" s="38"/>
      <c r="E80" s="32"/>
      <c r="F80" s="15"/>
    </row>
    <row r="81" spans="2:6" ht="12.75">
      <c r="B81" s="16"/>
      <c r="C81" s="133" t="s">
        <v>158</v>
      </c>
      <c r="D81" s="133"/>
      <c r="E81" s="33"/>
      <c r="F81" s="15"/>
    </row>
    <row r="82" spans="2:6" ht="3.75" customHeight="1">
      <c r="B82" s="16"/>
      <c r="C82" s="38"/>
      <c r="D82" s="38"/>
      <c r="E82" s="32"/>
      <c r="F82" s="15"/>
    </row>
    <row r="83" spans="2:6" ht="12.75">
      <c r="B83" s="16"/>
      <c r="C83" s="133" t="s">
        <v>159</v>
      </c>
      <c r="D83" s="133"/>
      <c r="E83" s="33"/>
      <c r="F83" s="15"/>
    </row>
    <row r="84" spans="2:6" ht="3" customHeight="1">
      <c r="B84" s="16"/>
      <c r="C84" s="38"/>
      <c r="D84" s="38"/>
      <c r="E84" s="32"/>
      <c r="F84" s="15"/>
    </row>
    <row r="85" spans="2:6" ht="12.75">
      <c r="B85" s="16"/>
      <c r="C85" s="133" t="s">
        <v>73</v>
      </c>
      <c r="D85" s="133"/>
      <c r="E85" s="33"/>
      <c r="F85" s="15"/>
    </row>
    <row r="86" spans="2:6" ht="12.75">
      <c r="B86" s="16"/>
      <c r="C86" s="32"/>
      <c r="D86" s="32"/>
      <c r="E86" s="32"/>
      <c r="F86" s="15"/>
    </row>
    <row r="87" spans="2:6" ht="12.75">
      <c r="B87" s="16"/>
      <c r="C87" s="14"/>
      <c r="D87" s="14"/>
      <c r="E87" s="14"/>
      <c r="F87" s="15"/>
    </row>
    <row r="88" spans="2:6" ht="15">
      <c r="B88" s="16"/>
      <c r="C88" s="134" t="s">
        <v>49</v>
      </c>
      <c r="D88" s="134"/>
      <c r="E88" s="134"/>
      <c r="F88" s="15"/>
    </row>
    <row r="89" spans="2:6" ht="12.75">
      <c r="B89" s="16"/>
      <c r="C89" s="135" t="s">
        <v>25</v>
      </c>
      <c r="D89" s="135"/>
      <c r="E89" s="28"/>
      <c r="F89" s="15"/>
    </row>
    <row r="90" spans="2:6" ht="3.75" customHeight="1">
      <c r="B90" s="16"/>
      <c r="C90" s="36"/>
      <c r="D90" s="36"/>
      <c r="E90" s="31"/>
      <c r="F90" s="15"/>
    </row>
    <row r="91" spans="2:6" ht="12.75">
      <c r="B91" s="16"/>
      <c r="C91" s="133" t="s">
        <v>70</v>
      </c>
      <c r="D91" s="133"/>
      <c r="E91" s="33"/>
      <c r="F91" s="15"/>
    </row>
    <row r="92" spans="2:6" ht="3.75" customHeight="1">
      <c r="B92" s="16"/>
      <c r="C92" s="38"/>
      <c r="D92" s="38"/>
      <c r="E92" s="32"/>
      <c r="F92" s="15"/>
    </row>
    <row r="93" spans="2:6" ht="12.75">
      <c r="B93" s="16"/>
      <c r="C93" s="133" t="s">
        <v>160</v>
      </c>
      <c r="D93" s="133"/>
      <c r="E93" s="33"/>
      <c r="F93" s="15"/>
    </row>
    <row r="94" spans="2:6" ht="3.75" customHeight="1">
      <c r="B94" s="16"/>
      <c r="C94" s="38"/>
      <c r="D94" s="38"/>
      <c r="E94" s="32"/>
      <c r="F94" s="15"/>
    </row>
    <row r="95" spans="2:6" ht="12.75">
      <c r="B95" s="16"/>
      <c r="C95" s="133" t="s">
        <v>56</v>
      </c>
      <c r="D95" s="133"/>
      <c r="E95" s="33"/>
      <c r="F95" s="15"/>
    </row>
    <row r="96" spans="2:6" ht="3" customHeight="1">
      <c r="B96" s="16"/>
      <c r="C96" s="38"/>
      <c r="D96" s="38"/>
      <c r="E96" s="32"/>
      <c r="F96" s="15"/>
    </row>
    <row r="97" spans="2:6" ht="12.75">
      <c r="B97" s="16"/>
      <c r="C97" s="133" t="s">
        <v>82</v>
      </c>
      <c r="D97" s="133"/>
      <c r="E97" s="33"/>
      <c r="F97" s="15"/>
    </row>
    <row r="98" spans="2:6" ht="13.5" thickBot="1">
      <c r="B98" s="17"/>
      <c r="C98" s="18"/>
      <c r="D98" s="18"/>
      <c r="E98" s="18"/>
      <c r="F98" s="19"/>
    </row>
    <row r="99" spans="3:5" ht="12.75">
      <c r="C99" s="10"/>
      <c r="D99" s="10"/>
      <c r="E99" s="10"/>
    </row>
    <row r="100" spans="3:5" ht="12.75">
      <c r="C100" s="10"/>
      <c r="D100" s="10"/>
      <c r="E100" s="10"/>
    </row>
    <row r="101" spans="3:5" ht="12.75">
      <c r="C101" s="10"/>
      <c r="D101" s="10"/>
      <c r="E101" s="10"/>
    </row>
    <row r="102" spans="3:5" ht="12.75">
      <c r="C102" s="10"/>
      <c r="D102" s="10"/>
      <c r="E102" s="10"/>
    </row>
    <row r="103" spans="3:5" ht="12.75">
      <c r="C103" s="10"/>
      <c r="D103" s="10"/>
      <c r="E103" s="10"/>
    </row>
    <row r="104" spans="3:5" ht="12.75">
      <c r="C104" s="10"/>
      <c r="D104" s="10"/>
      <c r="E104" s="10"/>
    </row>
    <row r="105" spans="3:5" ht="12.75">
      <c r="C105" s="10"/>
      <c r="D105" s="10"/>
      <c r="E105" s="10"/>
    </row>
    <row r="106" spans="3:5" ht="12.75">
      <c r="C106" s="10"/>
      <c r="D106" s="10"/>
      <c r="E106" s="10"/>
    </row>
    <row r="107" spans="3:5" ht="12.75">
      <c r="C107" s="10"/>
      <c r="D107" s="10"/>
      <c r="E107" s="10"/>
    </row>
    <row r="108" spans="3:5" ht="12.75">
      <c r="C108" s="10"/>
      <c r="D108" s="10"/>
      <c r="E108" s="10"/>
    </row>
    <row r="109" spans="3:5" ht="12.75">
      <c r="C109" s="10"/>
      <c r="D109" s="10"/>
      <c r="E109" s="10"/>
    </row>
    <row r="110" spans="3:5" ht="12.75">
      <c r="C110" s="10"/>
      <c r="D110" s="10"/>
      <c r="E110" s="10"/>
    </row>
    <row r="111" spans="3:5" ht="12.75">
      <c r="C111" s="10"/>
      <c r="D111" s="10"/>
      <c r="E111" s="10"/>
    </row>
    <row r="112" spans="3:5" ht="12.75">
      <c r="C112" s="10"/>
      <c r="D112" s="10"/>
      <c r="E112" s="10"/>
    </row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  <row r="431" s="10" customFormat="1" ht="12.75"/>
    <row r="432" s="10" customFormat="1" ht="12.75"/>
    <row r="433" s="10" customFormat="1" ht="12.75"/>
    <row r="434" s="10" customFormat="1" ht="12.75"/>
    <row r="435" s="10" customFormat="1" ht="12.75"/>
    <row r="436" s="10" customFormat="1" ht="12.75"/>
    <row r="437" s="10" customFormat="1" ht="12.75"/>
    <row r="438" s="10" customFormat="1" ht="12.75"/>
    <row r="439" s="10" customFormat="1" ht="12.75"/>
    <row r="440" s="10" customFormat="1" ht="12.75"/>
    <row r="441" s="10" customFormat="1" ht="12.75"/>
    <row r="442" s="10" customFormat="1" ht="12.75"/>
    <row r="443" s="10" customFormat="1" ht="12.75"/>
    <row r="444" s="10" customFormat="1" ht="12.75"/>
    <row r="445" s="10" customFormat="1" ht="12.75"/>
    <row r="446" s="10" customFormat="1" ht="12.75"/>
    <row r="447" s="10" customFormat="1" ht="12.75"/>
    <row r="448" s="10" customFormat="1" ht="12.75"/>
    <row r="449" s="10" customFormat="1" ht="12.75"/>
    <row r="450" s="10" customFormat="1" ht="12.75"/>
    <row r="451" s="10" customFormat="1" ht="12.75"/>
    <row r="452" s="10" customFormat="1" ht="12.75"/>
    <row r="453" s="10" customFormat="1" ht="12.75"/>
    <row r="454" s="10" customFormat="1" ht="12.75"/>
    <row r="455" s="10" customFormat="1" ht="12.75"/>
    <row r="456" s="10" customFormat="1" ht="12.75"/>
    <row r="457" s="10" customFormat="1" ht="12.75"/>
    <row r="458" s="10" customFormat="1" ht="12.75"/>
    <row r="459" s="10" customFormat="1" ht="12.75"/>
    <row r="460" s="10" customFormat="1" ht="12.75"/>
    <row r="461" s="10" customFormat="1" ht="12.75"/>
    <row r="462" s="10" customFormat="1" ht="12.75"/>
    <row r="463" s="10" customFormat="1" ht="12.75"/>
    <row r="464" s="10" customFormat="1" ht="12.75"/>
    <row r="465" s="10" customFormat="1" ht="12.75"/>
    <row r="466" s="10" customFormat="1" ht="12.75"/>
    <row r="467" s="10" customFormat="1" ht="12.75"/>
    <row r="468" s="10" customFormat="1" ht="12.75"/>
    <row r="469" s="10" customFormat="1" ht="12.75"/>
    <row r="470" s="10" customFormat="1" ht="12.75"/>
    <row r="471" s="10" customFormat="1" ht="12.75"/>
    <row r="472" s="10" customFormat="1" ht="12.75"/>
    <row r="473" s="10" customFormat="1" ht="12.75"/>
    <row r="474" s="10" customFormat="1" ht="12.75"/>
    <row r="475" s="10" customFormat="1" ht="12.75"/>
    <row r="476" s="10" customFormat="1" ht="12.75"/>
    <row r="477" s="10" customFormat="1" ht="12.75"/>
    <row r="478" s="10" customFormat="1" ht="12.75"/>
    <row r="479" s="10" customFormat="1" ht="12.75"/>
    <row r="480" s="10" customFormat="1" ht="12.75"/>
    <row r="481" s="10" customFormat="1" ht="12.75"/>
    <row r="482" s="10" customFormat="1" ht="12.75"/>
    <row r="483" s="10" customFormat="1" ht="12.75"/>
    <row r="484" s="10" customFormat="1" ht="12.75"/>
    <row r="485" s="10" customFormat="1" ht="12.75"/>
    <row r="486" s="10" customFormat="1" ht="12.75"/>
    <row r="487" s="10" customFormat="1" ht="12.75"/>
    <row r="488" s="10" customFormat="1" ht="12.75"/>
    <row r="489" s="10" customFormat="1" ht="12.75"/>
    <row r="490" s="10" customFormat="1" ht="12.75"/>
    <row r="491" s="10" customFormat="1" ht="12.75"/>
    <row r="492" s="10" customFormat="1" ht="12.75"/>
    <row r="493" s="10" customFormat="1" ht="12.75"/>
    <row r="494" s="10" customFormat="1" ht="12.75"/>
    <row r="495" s="10" customFormat="1" ht="12.75"/>
    <row r="496" s="10" customFormat="1" ht="12.75"/>
    <row r="497" s="10" customFormat="1" ht="12.75"/>
    <row r="498" s="10" customFormat="1" ht="12.75"/>
    <row r="499" s="10" customFormat="1" ht="12.75"/>
    <row r="500" s="10" customFormat="1" ht="12.75"/>
    <row r="501" s="10" customFormat="1" ht="12.75"/>
    <row r="502" s="10" customFormat="1" ht="12.75"/>
    <row r="503" s="10" customFormat="1" ht="12.75"/>
    <row r="504" s="10" customFormat="1" ht="12.75"/>
    <row r="505" s="10" customFormat="1" ht="12.75"/>
    <row r="506" s="10" customFormat="1" ht="12.75"/>
    <row r="507" s="10" customFormat="1" ht="12.75"/>
    <row r="508" s="10" customFormat="1" ht="12.75"/>
    <row r="509" s="10" customFormat="1" ht="12.75"/>
    <row r="510" s="10" customFormat="1" ht="12.75"/>
    <row r="511" s="10" customFormat="1" ht="12.75"/>
    <row r="512" s="10" customFormat="1" ht="12.75"/>
    <row r="513" s="10" customFormat="1" ht="12.75"/>
    <row r="514" s="10" customFormat="1" ht="12.75"/>
    <row r="515" s="10" customFormat="1" ht="12.75"/>
    <row r="516" s="10" customFormat="1" ht="12.75"/>
    <row r="517" s="10" customFormat="1" ht="12.75"/>
    <row r="518" s="10" customFormat="1" ht="12.75"/>
    <row r="519" s="10" customFormat="1" ht="12.75"/>
    <row r="520" s="10" customFormat="1" ht="12.75"/>
    <row r="521" s="10" customFormat="1" ht="12.75"/>
    <row r="522" s="10" customFormat="1" ht="12.75"/>
    <row r="523" s="10" customFormat="1" ht="12.75"/>
    <row r="524" s="10" customFormat="1" ht="12.75"/>
    <row r="525" s="10" customFormat="1" ht="12.75"/>
    <row r="526" s="10" customFormat="1" ht="12.75"/>
    <row r="527" s="10" customFormat="1" ht="12.75"/>
    <row r="528" s="10" customFormat="1" ht="12.75"/>
    <row r="529" s="10" customFormat="1" ht="12.75"/>
    <row r="530" s="10" customFormat="1" ht="12.75"/>
    <row r="531" s="10" customFormat="1" ht="12.75"/>
    <row r="532" s="10" customFormat="1" ht="12.75"/>
    <row r="533" s="10" customFormat="1" ht="12.75"/>
    <row r="534" s="10" customFormat="1" ht="12.75"/>
    <row r="535" s="10" customFormat="1" ht="12.75"/>
    <row r="536" s="10" customFormat="1" ht="12.75"/>
    <row r="537" s="10" customFormat="1" ht="12.75"/>
    <row r="538" s="10" customFormat="1" ht="12.75"/>
    <row r="539" s="10" customFormat="1" ht="12.75"/>
    <row r="540" s="10" customFormat="1" ht="12.75"/>
    <row r="541" s="10" customFormat="1" ht="12.75"/>
    <row r="542" s="10" customFormat="1" ht="12.75"/>
    <row r="543" s="10" customFormat="1" ht="12.75"/>
    <row r="544" s="10" customFormat="1" ht="12.75"/>
    <row r="545" s="10" customFormat="1" ht="12.75"/>
    <row r="546" s="10" customFormat="1" ht="12.75"/>
    <row r="547" s="10" customFormat="1" ht="12.75"/>
    <row r="548" s="10" customFormat="1" ht="12.75"/>
    <row r="549" s="10" customFormat="1" ht="12.75"/>
    <row r="550" s="10" customFormat="1" ht="12.75"/>
    <row r="551" s="10" customFormat="1" ht="12.75"/>
    <row r="552" s="10" customFormat="1" ht="12.75"/>
    <row r="553" s="10" customFormat="1" ht="12.75"/>
    <row r="554" s="10" customFormat="1" ht="12.75"/>
    <row r="555" s="10" customFormat="1" ht="12.75"/>
    <row r="556" s="10" customFormat="1" ht="12.75"/>
    <row r="557" s="10" customFormat="1" ht="12.75"/>
    <row r="558" s="10" customFormat="1" ht="12.75"/>
    <row r="559" s="10" customFormat="1" ht="12.75"/>
    <row r="560" s="10" customFormat="1" ht="12.75"/>
    <row r="561" s="10" customFormat="1" ht="12.75"/>
    <row r="562" s="10" customFormat="1" ht="12.75"/>
    <row r="563" s="10" customFormat="1" ht="12.75"/>
    <row r="564" s="10" customFormat="1" ht="12.75"/>
    <row r="565" s="10" customFormat="1" ht="12.75"/>
    <row r="566" s="10" customFormat="1" ht="12.75"/>
    <row r="567" s="10" customFormat="1" ht="12.75"/>
    <row r="568" s="10" customFormat="1" ht="12.75"/>
    <row r="569" s="10" customFormat="1" ht="12.75"/>
    <row r="570" s="10" customFormat="1" ht="12.75"/>
    <row r="571" s="10" customFormat="1" ht="12.75"/>
    <row r="572" s="10" customFormat="1" ht="12.75"/>
    <row r="573" s="10" customFormat="1" ht="12.75"/>
    <row r="574" s="10" customFormat="1" ht="12.75"/>
    <row r="575" s="10" customFormat="1" ht="12.75"/>
    <row r="576" s="10" customFormat="1" ht="12.75"/>
    <row r="577" s="10" customFormat="1" ht="12.75"/>
    <row r="578" s="10" customFormat="1" ht="12.75"/>
    <row r="579" s="10" customFormat="1" ht="12.75"/>
    <row r="580" s="10" customFormat="1" ht="12.75"/>
    <row r="581" s="10" customFormat="1" ht="12.75"/>
    <row r="582" s="10" customFormat="1" ht="12.75"/>
    <row r="583" s="10" customFormat="1" ht="12.75"/>
    <row r="584" s="10" customFormat="1" ht="12.75"/>
    <row r="585" s="10" customFormat="1" ht="12.75"/>
    <row r="586" s="10" customFormat="1" ht="12.75"/>
    <row r="587" s="10" customFormat="1" ht="12.75"/>
    <row r="588" s="10" customFormat="1" ht="12.75"/>
    <row r="589" s="10" customFormat="1" ht="12.75"/>
    <row r="590" s="10" customFormat="1" ht="12.75"/>
    <row r="591" s="10" customFormat="1" ht="12.75"/>
    <row r="592" s="10" customFormat="1" ht="12.75"/>
    <row r="593" s="10" customFormat="1" ht="12.75"/>
    <row r="594" s="10" customFormat="1" ht="12.75"/>
    <row r="595" s="10" customFormat="1" ht="12.75"/>
    <row r="596" s="10" customFormat="1" ht="12.75"/>
    <row r="597" s="10" customFormat="1" ht="12.75"/>
    <row r="598" s="10" customFormat="1" ht="12.75"/>
    <row r="599" s="10" customFormat="1" ht="12.75"/>
    <row r="600" s="10" customFormat="1" ht="12.75"/>
    <row r="601" s="10" customFormat="1" ht="12.75"/>
    <row r="602" s="10" customFormat="1" ht="12.75"/>
    <row r="603" s="10" customFormat="1" ht="12.75"/>
    <row r="604" s="10" customFormat="1" ht="12.75"/>
    <row r="605" s="10" customFormat="1" ht="12.75"/>
    <row r="606" s="10" customFormat="1" ht="12.75"/>
    <row r="607" s="10" customFormat="1" ht="12.75"/>
    <row r="608" s="10" customFormat="1" ht="12.75"/>
    <row r="609" s="10" customFormat="1" ht="12.75"/>
    <row r="610" s="10" customFormat="1" ht="12.75"/>
    <row r="611" s="10" customFormat="1" ht="12.75"/>
    <row r="612" s="10" customFormat="1" ht="12.75"/>
    <row r="613" s="10" customFormat="1" ht="12.75"/>
    <row r="614" s="10" customFormat="1" ht="12.75"/>
    <row r="615" s="10" customFormat="1" ht="12.75"/>
    <row r="616" s="10" customFormat="1" ht="12.75"/>
    <row r="617" s="10" customFormat="1" ht="12.75"/>
    <row r="618" s="10" customFormat="1" ht="12.75"/>
    <row r="619" s="10" customFormat="1" ht="12.75"/>
    <row r="620" s="10" customFormat="1" ht="12.75"/>
    <row r="621" s="10" customFormat="1" ht="12.75"/>
    <row r="622" s="10" customFormat="1" ht="12.75"/>
    <row r="623" s="10" customFormat="1" ht="12.75"/>
    <row r="624" s="10" customFormat="1" ht="12.75"/>
    <row r="625" s="10" customFormat="1" ht="12.75"/>
    <row r="626" s="10" customFormat="1" ht="12.75"/>
    <row r="627" s="10" customFormat="1" ht="12.75"/>
    <row r="628" s="10" customFormat="1" ht="12.75"/>
    <row r="629" s="10" customFormat="1" ht="12.75"/>
    <row r="630" s="10" customFormat="1" ht="12.75"/>
    <row r="631" s="10" customFormat="1" ht="12.75"/>
    <row r="632" s="10" customFormat="1" ht="12.75"/>
    <row r="633" s="10" customFormat="1" ht="12.75"/>
    <row r="634" s="10" customFormat="1" ht="12.75"/>
    <row r="635" s="10" customFormat="1" ht="12.75"/>
    <row r="636" s="10" customFormat="1" ht="12.75"/>
    <row r="637" s="10" customFormat="1" ht="12.75"/>
    <row r="638" s="10" customFormat="1" ht="12.75"/>
    <row r="639" s="10" customFormat="1" ht="12.75"/>
    <row r="640" s="10" customFormat="1" ht="12.75"/>
    <row r="641" s="10" customFormat="1" ht="12.75"/>
    <row r="642" s="10" customFormat="1" ht="12.75"/>
    <row r="643" s="10" customFormat="1" ht="12.75"/>
    <row r="644" s="10" customFormat="1" ht="12.75"/>
    <row r="645" s="10" customFormat="1" ht="12.75"/>
    <row r="646" s="10" customFormat="1" ht="12.75"/>
    <row r="647" s="10" customFormat="1" ht="12.75"/>
    <row r="648" s="10" customFormat="1" ht="12.75"/>
    <row r="649" s="10" customFormat="1" ht="12.75"/>
    <row r="650" s="10" customFormat="1" ht="12.75"/>
    <row r="651" s="10" customFormat="1" ht="12.75"/>
    <row r="652" s="10" customFormat="1" ht="12.75"/>
    <row r="653" s="10" customFormat="1" ht="12.75"/>
    <row r="654" s="10" customFormat="1" ht="12.75"/>
    <row r="655" s="10" customFormat="1" ht="12.75"/>
    <row r="656" s="10" customFormat="1" ht="12.75"/>
    <row r="657" s="10" customFormat="1" ht="12.75"/>
    <row r="658" s="10" customFormat="1" ht="12.75"/>
    <row r="659" s="10" customFormat="1" ht="12.75"/>
    <row r="660" s="10" customFormat="1" ht="12.75"/>
    <row r="661" s="10" customFormat="1" ht="12.75"/>
    <row r="662" s="10" customFormat="1" ht="12.75"/>
    <row r="663" s="10" customFormat="1" ht="12.75"/>
    <row r="664" s="10" customFormat="1" ht="12.75"/>
    <row r="665" s="10" customFormat="1" ht="12.75"/>
    <row r="666" s="10" customFormat="1" ht="12.75"/>
    <row r="667" s="10" customFormat="1" ht="12.75"/>
    <row r="668" s="10" customFormat="1" ht="12.75"/>
    <row r="669" s="10" customFormat="1" ht="12.75"/>
    <row r="670" s="10" customFormat="1" ht="12.75"/>
    <row r="671" s="10" customFormat="1" ht="12.75"/>
    <row r="672" s="10" customFormat="1" ht="12.75"/>
    <row r="673" s="10" customFormat="1" ht="12.75"/>
    <row r="674" s="10" customFormat="1" ht="12.75"/>
    <row r="675" s="10" customFormat="1" ht="12.75"/>
    <row r="676" s="10" customFormat="1" ht="12.75"/>
    <row r="677" s="10" customFormat="1" ht="12.75"/>
    <row r="678" s="10" customFormat="1" ht="12.75"/>
    <row r="679" s="10" customFormat="1" ht="12.75"/>
    <row r="680" s="10" customFormat="1" ht="12.75"/>
    <row r="681" s="10" customFormat="1" ht="12.75"/>
    <row r="682" s="10" customFormat="1" ht="12.75"/>
    <row r="683" s="10" customFormat="1" ht="12.75"/>
    <row r="684" s="10" customFormat="1" ht="12.75"/>
    <row r="685" s="10" customFormat="1" ht="12.75"/>
    <row r="686" s="10" customFormat="1" ht="12.75"/>
    <row r="687" s="10" customFormat="1" ht="12.75"/>
    <row r="688" s="10" customFormat="1" ht="12.75"/>
    <row r="689" s="10" customFormat="1" ht="12.75"/>
    <row r="690" s="10" customFormat="1" ht="12.75"/>
    <row r="691" s="10" customFormat="1" ht="12.75"/>
    <row r="692" s="10" customFormat="1" ht="12.75"/>
    <row r="693" s="10" customFormat="1" ht="12.75"/>
    <row r="694" s="10" customFormat="1" ht="12.75"/>
    <row r="695" s="10" customFormat="1" ht="12.75"/>
    <row r="696" s="10" customFormat="1" ht="12.75"/>
    <row r="697" s="10" customFormat="1" ht="12.75"/>
    <row r="698" s="10" customFormat="1" ht="12.75"/>
    <row r="699" s="10" customFormat="1" ht="12.75"/>
    <row r="700" s="10" customFormat="1" ht="12.75"/>
    <row r="701" s="10" customFormat="1" ht="12.75"/>
    <row r="702" s="10" customFormat="1" ht="12.75"/>
    <row r="703" s="10" customFormat="1" ht="12.75"/>
    <row r="704" s="10" customFormat="1" ht="12.75"/>
    <row r="705" s="10" customFormat="1" ht="12.75"/>
    <row r="706" s="10" customFormat="1" ht="12.75"/>
    <row r="707" s="10" customFormat="1" ht="12.75"/>
    <row r="708" s="10" customFormat="1" ht="12.75"/>
    <row r="709" s="10" customFormat="1" ht="12.75"/>
    <row r="710" s="10" customFormat="1" ht="12.75"/>
    <row r="711" s="10" customFormat="1" ht="12.75"/>
    <row r="712" s="10" customFormat="1" ht="12.75"/>
    <row r="713" s="10" customFormat="1" ht="12.75"/>
    <row r="714" s="10" customFormat="1" ht="12.75"/>
    <row r="715" s="10" customFormat="1" ht="12.75"/>
    <row r="716" s="10" customFormat="1" ht="12.75"/>
    <row r="717" s="10" customFormat="1" ht="12.75"/>
    <row r="718" s="10" customFormat="1" ht="12.75"/>
    <row r="719" s="10" customFormat="1" ht="12.75"/>
    <row r="720" s="10" customFormat="1" ht="12.75"/>
    <row r="721" s="10" customFormat="1" ht="12.75"/>
    <row r="722" s="10" customFormat="1" ht="12.75"/>
    <row r="723" s="10" customFormat="1" ht="12.75"/>
    <row r="724" s="10" customFormat="1" ht="12.75"/>
    <row r="725" s="10" customFormat="1" ht="12.75"/>
    <row r="726" s="10" customFormat="1" ht="12.75"/>
    <row r="727" s="10" customFormat="1" ht="12.75"/>
    <row r="728" s="10" customFormat="1" ht="12.75"/>
    <row r="729" s="10" customFormat="1" ht="12.75"/>
    <row r="730" s="10" customFormat="1" ht="12.75"/>
    <row r="731" s="10" customFormat="1" ht="12.75"/>
    <row r="732" s="10" customFormat="1" ht="12.75"/>
    <row r="733" s="10" customFormat="1" ht="12.75"/>
    <row r="734" s="10" customFormat="1" ht="12.75"/>
    <row r="735" s="10" customFormat="1" ht="12.75"/>
    <row r="736" s="10" customFormat="1" ht="12.75"/>
    <row r="737" s="10" customFormat="1" ht="12.75"/>
    <row r="738" s="10" customFormat="1" ht="12.75"/>
    <row r="739" s="10" customFormat="1" ht="12.75"/>
    <row r="740" s="10" customFormat="1" ht="12.75"/>
    <row r="741" s="10" customFormat="1" ht="12.75"/>
    <row r="742" s="10" customFormat="1" ht="12.75"/>
    <row r="743" s="10" customFormat="1" ht="12.75"/>
    <row r="744" s="10" customFormat="1" ht="12.75"/>
    <row r="745" s="10" customFormat="1" ht="12.75"/>
    <row r="746" s="10" customFormat="1" ht="12.75"/>
    <row r="747" s="10" customFormat="1" ht="12.75"/>
    <row r="748" s="10" customFormat="1" ht="12.75"/>
    <row r="749" s="10" customFormat="1" ht="12.75"/>
    <row r="750" s="10" customFormat="1" ht="12.75"/>
    <row r="751" s="10" customFormat="1" ht="12.75"/>
    <row r="752" s="10" customFormat="1" ht="12.75"/>
    <row r="753" s="10" customFormat="1" ht="12.75"/>
    <row r="754" s="10" customFormat="1" ht="12.75"/>
    <row r="755" s="10" customFormat="1" ht="12.75"/>
    <row r="756" s="10" customFormat="1" ht="12.75"/>
    <row r="757" s="10" customFormat="1" ht="12.75"/>
    <row r="758" s="10" customFormat="1" ht="12.75"/>
    <row r="759" s="10" customFormat="1" ht="12.75"/>
    <row r="760" s="10" customFormat="1" ht="12.75"/>
    <row r="761" s="10" customFormat="1" ht="12.75"/>
    <row r="762" s="10" customFormat="1" ht="12.75"/>
    <row r="763" s="10" customFormat="1" ht="12.75"/>
    <row r="764" s="10" customFormat="1" ht="12.75"/>
    <row r="765" s="10" customFormat="1" ht="12.75"/>
    <row r="766" s="10" customFormat="1" ht="12.75"/>
    <row r="767" s="10" customFormat="1" ht="12.75"/>
    <row r="768" s="10" customFormat="1" ht="12.75"/>
    <row r="769" s="10" customFormat="1" ht="12.75"/>
    <row r="770" s="10" customFormat="1" ht="12.75"/>
    <row r="771" s="10" customFormat="1" ht="12.75"/>
    <row r="772" s="10" customFormat="1" ht="12.75"/>
    <row r="773" s="10" customFormat="1" ht="12.75"/>
    <row r="774" s="10" customFormat="1" ht="12.75"/>
    <row r="775" s="10" customFormat="1" ht="12.75"/>
    <row r="776" s="10" customFormat="1" ht="12.75"/>
    <row r="777" s="10" customFormat="1" ht="12.75"/>
    <row r="778" s="10" customFormat="1" ht="12.75"/>
    <row r="779" s="10" customFormat="1" ht="12.75"/>
    <row r="780" s="10" customFormat="1" ht="12.75"/>
    <row r="781" s="10" customFormat="1" ht="12.75"/>
    <row r="782" s="10" customFormat="1" ht="12.75"/>
    <row r="783" s="10" customFormat="1" ht="12.75"/>
    <row r="784" s="10" customFormat="1" ht="12.75"/>
    <row r="785" s="10" customFormat="1" ht="12.75"/>
    <row r="786" s="10" customFormat="1" ht="12.75"/>
    <row r="787" s="10" customFormat="1" ht="12.75"/>
    <row r="788" s="10" customFormat="1" ht="12.75"/>
    <row r="789" s="10" customFormat="1" ht="12.75"/>
    <row r="790" s="10" customFormat="1" ht="12.75"/>
    <row r="791" s="10" customFormat="1" ht="12.75"/>
    <row r="792" s="10" customFormat="1" ht="12.75"/>
    <row r="793" s="10" customFormat="1" ht="12.75"/>
    <row r="794" s="10" customFormat="1" ht="12.75"/>
    <row r="795" s="10" customFormat="1" ht="12.75"/>
    <row r="796" s="10" customFormat="1" ht="12.75"/>
    <row r="797" s="10" customFormat="1" ht="12.75"/>
    <row r="798" s="10" customFormat="1" ht="12.75"/>
  </sheetData>
  <mergeCells count="48">
    <mergeCell ref="C83:D83"/>
    <mergeCell ref="C85:D85"/>
    <mergeCell ref="C76:E76"/>
    <mergeCell ref="C77:D77"/>
    <mergeCell ref="C79:D79"/>
    <mergeCell ref="C81:D81"/>
    <mergeCell ref="C4:E4"/>
    <mergeCell ref="C5:D5"/>
    <mergeCell ref="C7:D7"/>
    <mergeCell ref="C9:D9"/>
    <mergeCell ref="C11:D11"/>
    <mergeCell ref="C13:D13"/>
    <mergeCell ref="C16:E16"/>
    <mergeCell ref="C17:D17"/>
    <mergeCell ref="C19:D19"/>
    <mergeCell ref="C21:D21"/>
    <mergeCell ref="C23:D23"/>
    <mergeCell ref="C25:D25"/>
    <mergeCell ref="C28:E28"/>
    <mergeCell ref="C29:D29"/>
    <mergeCell ref="C31:D31"/>
    <mergeCell ref="C33:D33"/>
    <mergeCell ref="C35:D35"/>
    <mergeCell ref="C37:D37"/>
    <mergeCell ref="C40:E40"/>
    <mergeCell ref="C41:D41"/>
    <mergeCell ref="C43:D43"/>
    <mergeCell ref="C45:D45"/>
    <mergeCell ref="C47:D47"/>
    <mergeCell ref="C49:D49"/>
    <mergeCell ref="C52:E52"/>
    <mergeCell ref="C53:D53"/>
    <mergeCell ref="C55:D55"/>
    <mergeCell ref="C57:D57"/>
    <mergeCell ref="C59:D59"/>
    <mergeCell ref="C61:D61"/>
    <mergeCell ref="C88:E88"/>
    <mergeCell ref="C89:D89"/>
    <mergeCell ref="C64:E64"/>
    <mergeCell ref="C65:D65"/>
    <mergeCell ref="C67:D67"/>
    <mergeCell ref="C69:D69"/>
    <mergeCell ref="C71:D71"/>
    <mergeCell ref="C73:D73"/>
    <mergeCell ref="C91:D91"/>
    <mergeCell ref="C93:D93"/>
    <mergeCell ref="C95:D95"/>
    <mergeCell ref="C97:D9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37"/>
  <sheetViews>
    <sheetView workbookViewId="0" topLeftCell="A1">
      <selection activeCell="L30" sqref="L30"/>
    </sheetView>
  </sheetViews>
  <sheetFormatPr defaultColWidth="9.140625" defaultRowHeight="12.75"/>
  <cols>
    <col min="1" max="1" width="4.140625" style="10" customWidth="1"/>
    <col min="2" max="2" width="0.5625" style="10" customWidth="1"/>
    <col min="3" max="3" width="27.57421875" style="10" customWidth="1"/>
    <col min="4" max="4" width="0.71875" style="10" customWidth="1"/>
    <col min="5" max="5" width="27.28125" style="10" customWidth="1"/>
    <col min="6" max="6" width="5.7109375" style="10" customWidth="1"/>
    <col min="7" max="7" width="5.57421875" style="50" customWidth="1"/>
    <col min="8" max="8" width="0.71875" style="10" customWidth="1"/>
    <col min="9" max="9" width="2.57421875" style="10" customWidth="1"/>
    <col min="10" max="10" width="23.00390625" style="10" bestFit="1" customWidth="1"/>
    <col min="11" max="17" width="5.7109375" style="10" customWidth="1"/>
    <col min="18" max="16384" width="9.140625" style="10" customWidth="1"/>
  </cols>
  <sheetData>
    <row r="2" spans="2:8" ht="12.75">
      <c r="B2" s="27"/>
      <c r="C2" s="27"/>
      <c r="D2" s="27"/>
      <c r="E2" s="27"/>
      <c r="F2" s="27"/>
      <c r="G2" s="45"/>
      <c r="H2" s="27"/>
    </row>
    <row r="3" spans="2:17" ht="12.75" customHeight="1">
      <c r="B3" s="13"/>
      <c r="C3" s="14"/>
      <c r="D3" s="14"/>
      <c r="E3" s="14"/>
      <c r="F3" s="14"/>
      <c r="G3" s="46"/>
      <c r="H3" s="15"/>
      <c r="J3" s="136" t="s">
        <v>51</v>
      </c>
      <c r="K3" s="136"/>
      <c r="L3" s="136"/>
      <c r="M3" s="136"/>
      <c r="N3" s="136"/>
      <c r="O3" s="136"/>
      <c r="P3" s="136"/>
      <c r="Q3" s="136"/>
    </row>
    <row r="4" spans="2:17" ht="12.75" customHeight="1">
      <c r="B4" s="13"/>
      <c r="C4" s="14"/>
      <c r="D4" s="14"/>
      <c r="E4" s="14"/>
      <c r="F4" s="14"/>
      <c r="G4" s="46"/>
      <c r="H4" s="15"/>
      <c r="J4" s="136"/>
      <c r="K4" s="136"/>
      <c r="L4" s="136"/>
      <c r="M4" s="136"/>
      <c r="N4" s="136"/>
      <c r="O4" s="136"/>
      <c r="P4" s="136"/>
      <c r="Q4" s="136"/>
    </row>
    <row r="5" spans="2:17" ht="15">
      <c r="B5" s="142" t="s">
        <v>110</v>
      </c>
      <c r="C5" s="143"/>
      <c r="D5" s="143"/>
      <c r="E5" s="143"/>
      <c r="F5" s="143"/>
      <c r="G5" s="143"/>
      <c r="H5" s="144"/>
      <c r="J5" s="137" t="s">
        <v>24</v>
      </c>
      <c r="K5" s="138"/>
      <c r="L5" s="138"/>
      <c r="M5" s="138"/>
      <c r="N5" s="138"/>
      <c r="O5" s="138"/>
      <c r="P5" s="138"/>
      <c r="Q5" s="138"/>
    </row>
    <row r="6" spans="2:17" s="122" customFormat="1" ht="12.75">
      <c r="B6" s="117"/>
      <c r="C6" s="118" t="s">
        <v>40</v>
      </c>
      <c r="D6" s="119"/>
      <c r="E6" s="118" t="s">
        <v>41</v>
      </c>
      <c r="F6" s="120" t="s">
        <v>42</v>
      </c>
      <c r="G6" s="120"/>
      <c r="H6" s="121"/>
      <c r="J6" s="123" t="s">
        <v>115</v>
      </c>
      <c r="K6" s="68" t="s">
        <v>26</v>
      </c>
      <c r="L6" s="68" t="s">
        <v>27</v>
      </c>
      <c r="M6" s="68" t="s">
        <v>28</v>
      </c>
      <c r="N6" s="68" t="s">
        <v>29</v>
      </c>
      <c r="O6" s="68" t="s">
        <v>30</v>
      </c>
      <c r="P6" s="68" t="s">
        <v>31</v>
      </c>
      <c r="Q6" s="68" t="s">
        <v>32</v>
      </c>
    </row>
    <row r="7" spans="2:17" s="122" customFormat="1" ht="11.25">
      <c r="B7" s="117"/>
      <c r="C7" s="65" t="str">
        <f>Sorteggi!C$7</f>
        <v>FC B (Di Michele)</v>
      </c>
      <c r="D7" s="66"/>
      <c r="E7" s="65" t="str">
        <f>Sorteggi!C$9</f>
        <v>XXI APRILE (Bartolucci)</v>
      </c>
      <c r="F7" s="39">
        <v>1</v>
      </c>
      <c r="G7" s="61" t="s">
        <v>50</v>
      </c>
      <c r="H7" s="121"/>
      <c r="J7" s="129" t="str">
        <f>Sorteggi!C13</f>
        <v>RI……ECCOMI!!! (De Filippis)</v>
      </c>
      <c r="K7" s="125">
        <v>13</v>
      </c>
      <c r="L7" s="125">
        <v>5</v>
      </c>
      <c r="M7" s="125">
        <v>4</v>
      </c>
      <c r="N7" s="125">
        <v>1</v>
      </c>
      <c r="O7" s="125">
        <v>0</v>
      </c>
      <c r="P7" s="125">
        <v>10</v>
      </c>
      <c r="Q7" s="125">
        <v>3</v>
      </c>
    </row>
    <row r="8" spans="2:17" s="122" customFormat="1" ht="11.25">
      <c r="B8" s="117"/>
      <c r="C8" s="65" t="str">
        <f>Sorteggi!C$11</f>
        <v>PORCIOLO (Orsini)</v>
      </c>
      <c r="D8" s="66"/>
      <c r="E8" s="65" t="str">
        <f>Sorteggi!C$13</f>
        <v>RI……ECCOMI!!! (De Filippis)</v>
      </c>
      <c r="F8" s="39">
        <v>1</v>
      </c>
      <c r="G8" s="61" t="s">
        <v>161</v>
      </c>
      <c r="H8" s="121"/>
      <c r="J8" s="124" t="str">
        <f>Sorteggi!C7</f>
        <v>FC B (Di Michele)</v>
      </c>
      <c r="K8" s="125">
        <v>7</v>
      </c>
      <c r="L8" s="125">
        <v>5</v>
      </c>
      <c r="M8" s="125">
        <v>2</v>
      </c>
      <c r="N8" s="125">
        <v>1</v>
      </c>
      <c r="O8" s="125">
        <v>2</v>
      </c>
      <c r="P8" s="125">
        <v>3</v>
      </c>
      <c r="Q8" s="125">
        <v>6</v>
      </c>
    </row>
    <row r="9" spans="2:17" s="122" customFormat="1" ht="11.25">
      <c r="B9" s="117"/>
      <c r="C9" s="126"/>
      <c r="D9" s="126"/>
      <c r="E9" s="126"/>
      <c r="F9" s="126"/>
      <c r="G9" s="127"/>
      <c r="H9" s="121"/>
      <c r="J9" s="124" t="str">
        <f>Sorteggi!C9</f>
        <v>XXI APRILE (Bartolucci)</v>
      </c>
      <c r="K9" s="125">
        <v>7</v>
      </c>
      <c r="L9" s="125">
        <v>5</v>
      </c>
      <c r="M9" s="125">
        <v>2</v>
      </c>
      <c r="N9" s="125">
        <v>1</v>
      </c>
      <c r="O9" s="125">
        <v>2</v>
      </c>
      <c r="P9" s="125">
        <v>6</v>
      </c>
      <c r="Q9" s="125">
        <v>6</v>
      </c>
    </row>
    <row r="10" spans="2:17" s="122" customFormat="1" ht="11.25">
      <c r="B10" s="139" t="s">
        <v>111</v>
      </c>
      <c r="C10" s="140"/>
      <c r="D10" s="140"/>
      <c r="E10" s="140"/>
      <c r="F10" s="140"/>
      <c r="G10" s="140"/>
      <c r="H10" s="141"/>
      <c r="J10" s="124" t="str">
        <f>Sorteggi!C11</f>
        <v>PORCIOLO (Orsini)</v>
      </c>
      <c r="K10" s="125">
        <v>1</v>
      </c>
      <c r="L10" s="125">
        <v>5</v>
      </c>
      <c r="M10" s="125">
        <v>0</v>
      </c>
      <c r="N10" s="125">
        <v>1</v>
      </c>
      <c r="O10" s="125">
        <v>4</v>
      </c>
      <c r="P10" s="125">
        <v>6</v>
      </c>
      <c r="Q10" s="125">
        <v>10</v>
      </c>
    </row>
    <row r="11" spans="2:8" s="122" customFormat="1" ht="3.75" customHeight="1">
      <c r="B11" s="117"/>
      <c r="C11" s="126"/>
      <c r="D11" s="126"/>
      <c r="E11" s="126"/>
      <c r="F11" s="126"/>
      <c r="G11" s="127"/>
      <c r="H11" s="121"/>
    </row>
    <row r="12" spans="2:8" s="122" customFormat="1" ht="12.75">
      <c r="B12" s="117"/>
      <c r="C12" s="118" t="s">
        <v>40</v>
      </c>
      <c r="D12" s="119"/>
      <c r="E12" s="118" t="s">
        <v>41</v>
      </c>
      <c r="F12" s="120" t="s">
        <v>42</v>
      </c>
      <c r="G12" s="120"/>
      <c r="H12" s="121"/>
    </row>
    <row r="13" spans="2:8" s="122" customFormat="1" ht="11.25">
      <c r="B13" s="117"/>
      <c r="C13" s="65" t="str">
        <f>Sorteggi!C$13</f>
        <v>RI……ECCOMI!!! (De Filippis)</v>
      </c>
      <c r="D13" s="66"/>
      <c r="E13" s="65" t="str">
        <f>Sorteggi!C$7</f>
        <v>FC B (Di Michele)</v>
      </c>
      <c r="F13" s="39">
        <v>3</v>
      </c>
      <c r="G13" s="61" t="s">
        <v>50</v>
      </c>
      <c r="H13" s="121"/>
    </row>
    <row r="14" spans="2:8" s="122" customFormat="1" ht="11.25">
      <c r="B14" s="117"/>
      <c r="C14" s="65" t="str">
        <f>Sorteggi!C$9</f>
        <v>XXI APRILE (Bartolucci)</v>
      </c>
      <c r="D14" s="66"/>
      <c r="E14" s="65" t="str">
        <f>Sorteggi!C$11</f>
        <v>PORCIOLO (Orsini)</v>
      </c>
      <c r="F14" s="39">
        <v>3</v>
      </c>
      <c r="G14" s="61" t="s">
        <v>163</v>
      </c>
      <c r="H14" s="121"/>
    </row>
    <row r="15" spans="2:8" s="122" customFormat="1" ht="11.25">
      <c r="B15" s="117"/>
      <c r="C15" s="126"/>
      <c r="D15" s="126"/>
      <c r="E15" s="126"/>
      <c r="F15" s="126"/>
      <c r="G15" s="127"/>
      <c r="H15" s="121"/>
    </row>
    <row r="16" spans="2:8" s="122" customFormat="1" ht="11.25">
      <c r="B16" s="139" t="s">
        <v>112</v>
      </c>
      <c r="C16" s="140"/>
      <c r="D16" s="140"/>
      <c r="E16" s="140"/>
      <c r="F16" s="140"/>
      <c r="G16" s="140"/>
      <c r="H16" s="141"/>
    </row>
    <row r="17" spans="2:8" s="122" customFormat="1" ht="12.75">
      <c r="B17" s="117"/>
      <c r="C17" s="118" t="s">
        <v>40</v>
      </c>
      <c r="D17" s="119"/>
      <c r="E17" s="118" t="s">
        <v>41</v>
      </c>
      <c r="F17" s="120" t="s">
        <v>42</v>
      </c>
      <c r="G17" s="120"/>
      <c r="H17" s="121"/>
    </row>
    <row r="18" spans="2:8" s="122" customFormat="1" ht="11.25">
      <c r="B18" s="117"/>
      <c r="C18" s="65" t="str">
        <f>Sorteggi!C$9</f>
        <v>XXI APRILE (Bartolucci)</v>
      </c>
      <c r="D18" s="66"/>
      <c r="E18" s="65" t="str">
        <f>Sorteggi!C$13</f>
        <v>RI……ECCOMI!!! (De Filippis)</v>
      </c>
      <c r="F18" s="39">
        <v>0</v>
      </c>
      <c r="G18" s="61" t="s">
        <v>162</v>
      </c>
      <c r="H18" s="121"/>
    </row>
    <row r="19" spans="2:8" s="122" customFormat="1" ht="11.25">
      <c r="B19" s="117"/>
      <c r="C19" s="65" t="str">
        <f>Sorteggi!C$7</f>
        <v>FC B (Di Michele)</v>
      </c>
      <c r="D19" s="66"/>
      <c r="E19" s="65" t="str">
        <f>Sorteggi!C11</f>
        <v>PORCIOLO (Orsini)</v>
      </c>
      <c r="F19" s="39">
        <v>1</v>
      </c>
      <c r="G19" s="61" t="s">
        <v>162</v>
      </c>
      <c r="H19" s="121"/>
    </row>
    <row r="20" spans="2:8" s="122" customFormat="1" ht="11.25">
      <c r="B20" s="117"/>
      <c r="C20" s="126"/>
      <c r="D20" s="126"/>
      <c r="E20" s="126"/>
      <c r="F20" s="126"/>
      <c r="G20" s="127"/>
      <c r="H20" s="121"/>
    </row>
    <row r="21" spans="2:8" s="122" customFormat="1" ht="11.25">
      <c r="B21" s="139" t="s">
        <v>113</v>
      </c>
      <c r="C21" s="140"/>
      <c r="D21" s="140"/>
      <c r="E21" s="140"/>
      <c r="F21" s="140"/>
      <c r="G21" s="140"/>
      <c r="H21" s="141"/>
    </row>
    <row r="22" spans="2:8" s="122" customFormat="1" ht="12.75">
      <c r="B22" s="117"/>
      <c r="C22" s="118" t="s">
        <v>40</v>
      </c>
      <c r="D22" s="119"/>
      <c r="E22" s="118" t="s">
        <v>41</v>
      </c>
      <c r="F22" s="120" t="s">
        <v>42</v>
      </c>
      <c r="G22" s="120"/>
      <c r="H22" s="121"/>
    </row>
    <row r="23" spans="2:8" s="122" customFormat="1" ht="11.25">
      <c r="B23" s="117"/>
      <c r="C23" s="65" t="str">
        <f>Sorteggi!C$11</f>
        <v>PORCIOLO (Orsini)</v>
      </c>
      <c r="D23" s="66"/>
      <c r="E23" s="65" t="str">
        <f>Sorteggi!C$7</f>
        <v>FC B (Di Michele)</v>
      </c>
      <c r="F23" s="39">
        <v>0</v>
      </c>
      <c r="G23" s="61" t="s">
        <v>162</v>
      </c>
      <c r="H23" s="121"/>
    </row>
    <row r="24" spans="2:8" s="122" customFormat="1" ht="11.25">
      <c r="B24" s="117"/>
      <c r="C24" s="65" t="str">
        <f>Sorteggi!C$13</f>
        <v>RI……ECCOMI!!! (De Filippis)</v>
      </c>
      <c r="D24" s="66"/>
      <c r="E24" s="65" t="str">
        <f>Sorteggi!C$9</f>
        <v>XXI APRILE (Bartolucci)</v>
      </c>
      <c r="F24" s="39">
        <v>1</v>
      </c>
      <c r="G24" s="61" t="s">
        <v>162</v>
      </c>
      <c r="H24" s="121"/>
    </row>
    <row r="25" spans="2:8" s="122" customFormat="1" ht="11.25">
      <c r="B25" s="117"/>
      <c r="C25" s="126"/>
      <c r="D25" s="126"/>
      <c r="E25" s="126"/>
      <c r="F25" s="126"/>
      <c r="G25" s="127"/>
      <c r="H25" s="121"/>
    </row>
    <row r="26" spans="2:8" s="122" customFormat="1" ht="11.25">
      <c r="B26" s="139" t="s">
        <v>116</v>
      </c>
      <c r="C26" s="140"/>
      <c r="D26" s="140"/>
      <c r="E26" s="140"/>
      <c r="F26" s="140"/>
      <c r="G26" s="140"/>
      <c r="H26" s="141"/>
    </row>
    <row r="27" spans="2:8" s="122" customFormat="1" ht="12.75">
      <c r="B27" s="117"/>
      <c r="C27" s="118" t="s">
        <v>40</v>
      </c>
      <c r="D27" s="119"/>
      <c r="E27" s="118" t="s">
        <v>41</v>
      </c>
      <c r="F27" s="120" t="s">
        <v>42</v>
      </c>
      <c r="G27" s="120"/>
      <c r="H27" s="121"/>
    </row>
    <row r="28" spans="2:8" s="122" customFormat="1" ht="11.25">
      <c r="B28" s="117"/>
      <c r="C28" s="65" t="str">
        <f>Sorteggi!C$9</f>
        <v>XXI APRILE (Bartolucci)</v>
      </c>
      <c r="D28" s="66"/>
      <c r="E28" s="65" t="str">
        <f>Sorteggi!C$7</f>
        <v>FC B (Di Michele)</v>
      </c>
      <c r="F28" s="39">
        <v>2</v>
      </c>
      <c r="G28" s="61" t="s">
        <v>162</v>
      </c>
      <c r="H28" s="121"/>
    </row>
    <row r="29" spans="2:8" s="122" customFormat="1" ht="11.25">
      <c r="B29" s="117"/>
      <c r="C29" s="65" t="str">
        <f>Sorteggi!C$13</f>
        <v>RI……ECCOMI!!! (De Filippis)</v>
      </c>
      <c r="D29" s="66"/>
      <c r="E29" s="65" t="str">
        <f>Sorteggi!C$11</f>
        <v>PORCIOLO (Orsini)</v>
      </c>
      <c r="F29" s="39">
        <v>3</v>
      </c>
      <c r="G29" s="61" t="s">
        <v>163</v>
      </c>
      <c r="H29" s="121"/>
    </row>
    <row r="30" spans="2:8" s="122" customFormat="1" ht="11.25">
      <c r="B30" s="117"/>
      <c r="C30" s="126"/>
      <c r="D30" s="126"/>
      <c r="E30" s="126"/>
      <c r="F30" s="126"/>
      <c r="G30" s="127"/>
      <c r="H30" s="121"/>
    </row>
    <row r="31" spans="2:8" s="122" customFormat="1" ht="11.25">
      <c r="B31" s="139" t="s">
        <v>114</v>
      </c>
      <c r="C31" s="140"/>
      <c r="D31" s="140"/>
      <c r="E31" s="140"/>
      <c r="F31" s="140"/>
      <c r="G31" s="140"/>
      <c r="H31" s="141"/>
    </row>
    <row r="32" spans="2:8" s="122" customFormat="1" ht="12.75">
      <c r="B32" s="117"/>
      <c r="C32" s="118" t="s">
        <v>40</v>
      </c>
      <c r="D32" s="128"/>
      <c r="E32" s="118" t="s">
        <v>41</v>
      </c>
      <c r="F32" s="120" t="s">
        <v>42</v>
      </c>
      <c r="G32" s="120"/>
      <c r="H32" s="121"/>
    </row>
    <row r="33" spans="2:8" s="122" customFormat="1" ht="11.25">
      <c r="B33" s="117"/>
      <c r="C33" s="65" t="str">
        <f>Sorteggi!C$7</f>
        <v>FC B (Di Michele)</v>
      </c>
      <c r="D33" s="66"/>
      <c r="E33" s="65" t="str">
        <f>Sorteggi!C$13</f>
        <v>RI……ECCOMI!!! (De Filippis)</v>
      </c>
      <c r="F33" s="39">
        <v>0</v>
      </c>
      <c r="G33" s="61" t="s">
        <v>50</v>
      </c>
      <c r="H33" s="121"/>
    </row>
    <row r="34" spans="2:8" s="122" customFormat="1" ht="11.25">
      <c r="B34" s="117"/>
      <c r="C34" s="65" t="str">
        <f>Sorteggi!C$11</f>
        <v>PORCIOLO (Orsini)</v>
      </c>
      <c r="D34" s="66"/>
      <c r="E34" s="65" t="str">
        <f>Sorteggi!C$9</f>
        <v>XXI APRILE (Bartolucci)</v>
      </c>
      <c r="F34" s="39">
        <v>0</v>
      </c>
      <c r="G34" s="61" t="s">
        <v>50</v>
      </c>
      <c r="H34" s="121"/>
    </row>
    <row r="35" spans="2:8" ht="3" customHeight="1">
      <c r="B35" s="13"/>
      <c r="C35" s="14"/>
      <c r="D35" s="14"/>
      <c r="E35" s="14"/>
      <c r="F35" s="14"/>
      <c r="G35" s="49"/>
      <c r="H35" s="15"/>
    </row>
    <row r="36" spans="2:8" ht="12.75">
      <c r="B36" s="13"/>
      <c r="C36" s="14"/>
      <c r="D36" s="14"/>
      <c r="E36" s="14"/>
      <c r="F36" s="14"/>
      <c r="G36" s="46"/>
      <c r="H36" s="15"/>
    </row>
    <row r="37" spans="2:8" ht="12.75">
      <c r="B37" s="26"/>
      <c r="C37" s="27"/>
      <c r="D37" s="27"/>
      <c r="E37" s="27"/>
      <c r="F37" s="27"/>
      <c r="G37" s="45"/>
      <c r="H37" s="15"/>
    </row>
  </sheetData>
  <mergeCells count="8">
    <mergeCell ref="J3:Q4"/>
    <mergeCell ref="J5:Q5"/>
    <mergeCell ref="B31:H31"/>
    <mergeCell ref="B5:H5"/>
    <mergeCell ref="B10:H10"/>
    <mergeCell ref="B16:H16"/>
    <mergeCell ref="B21:H21"/>
    <mergeCell ref="B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37"/>
  <sheetViews>
    <sheetView workbookViewId="0" topLeftCell="B1">
      <selection activeCell="J20" sqref="J20"/>
    </sheetView>
  </sheetViews>
  <sheetFormatPr defaultColWidth="9.140625" defaultRowHeight="12.75"/>
  <cols>
    <col min="1" max="1" width="4.140625" style="10" customWidth="1"/>
    <col min="2" max="2" width="0.5625" style="10" customWidth="1"/>
    <col min="3" max="3" width="27.57421875" style="10" customWidth="1"/>
    <col min="4" max="4" width="0.71875" style="10" customWidth="1"/>
    <col min="5" max="5" width="27.28125" style="10" customWidth="1"/>
    <col min="6" max="6" width="5.7109375" style="10" customWidth="1"/>
    <col min="7" max="7" width="5.57421875" style="50" customWidth="1"/>
    <col min="8" max="8" width="0.71875" style="10" customWidth="1"/>
    <col min="9" max="9" width="1.28515625" style="10" customWidth="1"/>
    <col min="10" max="10" width="28.140625" style="10" bestFit="1" customWidth="1"/>
    <col min="11" max="17" width="5.7109375" style="10" customWidth="1"/>
    <col min="18" max="16384" width="9.140625" style="10" customWidth="1"/>
  </cols>
  <sheetData>
    <row r="2" spans="2:8" ht="12.75">
      <c r="B2" s="27"/>
      <c r="C2" s="27"/>
      <c r="D2" s="27"/>
      <c r="E2" s="27"/>
      <c r="F2" s="27"/>
      <c r="G2" s="45"/>
      <c r="H2" s="27"/>
    </row>
    <row r="3" spans="2:17" ht="12.75" customHeight="1">
      <c r="B3" s="13"/>
      <c r="C3" s="14"/>
      <c r="D3" s="14"/>
      <c r="E3" s="14"/>
      <c r="F3" s="14"/>
      <c r="G3" s="46"/>
      <c r="H3" s="15"/>
      <c r="J3" s="136" t="s">
        <v>51</v>
      </c>
      <c r="K3" s="136"/>
      <c r="L3" s="136"/>
      <c r="M3" s="136"/>
      <c r="N3" s="136"/>
      <c r="O3" s="136"/>
      <c r="P3" s="136"/>
      <c r="Q3" s="136"/>
    </row>
    <row r="4" spans="2:17" ht="12.75" customHeight="1">
      <c r="B4" s="13"/>
      <c r="C4" s="14"/>
      <c r="D4" s="14"/>
      <c r="E4" s="14"/>
      <c r="F4" s="14"/>
      <c r="G4" s="46"/>
      <c r="H4" s="15"/>
      <c r="J4" s="136"/>
      <c r="K4" s="136"/>
      <c r="L4" s="136"/>
      <c r="M4" s="136"/>
      <c r="N4" s="136"/>
      <c r="O4" s="136"/>
      <c r="P4" s="136"/>
      <c r="Q4" s="136"/>
    </row>
    <row r="5" spans="2:17" ht="15">
      <c r="B5" s="142" t="s">
        <v>110</v>
      </c>
      <c r="C5" s="143"/>
      <c r="D5" s="143"/>
      <c r="E5" s="143"/>
      <c r="F5" s="143"/>
      <c r="G5" s="143"/>
      <c r="H5" s="144"/>
      <c r="J5" s="137" t="s">
        <v>24</v>
      </c>
      <c r="K5" s="138"/>
      <c r="L5" s="138"/>
      <c r="M5" s="138"/>
      <c r="N5" s="138"/>
      <c r="O5" s="138"/>
      <c r="P5" s="138"/>
      <c r="Q5" s="138"/>
    </row>
    <row r="6" spans="2:17" s="122" customFormat="1" ht="12.75">
      <c r="B6" s="117"/>
      <c r="C6" s="118" t="s">
        <v>40</v>
      </c>
      <c r="D6" s="119"/>
      <c r="E6" s="118" t="s">
        <v>41</v>
      </c>
      <c r="F6" s="120" t="s">
        <v>42</v>
      </c>
      <c r="G6" s="120"/>
      <c r="H6" s="121"/>
      <c r="J6" s="123" t="s">
        <v>115</v>
      </c>
      <c r="K6" s="68" t="s">
        <v>26</v>
      </c>
      <c r="L6" s="68" t="s">
        <v>27</v>
      </c>
      <c r="M6" s="68" t="s">
        <v>28</v>
      </c>
      <c r="N6" s="68" t="s">
        <v>29</v>
      </c>
      <c r="O6" s="68" t="s">
        <v>30</v>
      </c>
      <c r="P6" s="68" t="s">
        <v>31</v>
      </c>
      <c r="Q6" s="68" t="s">
        <v>32</v>
      </c>
    </row>
    <row r="7" spans="2:17" s="122" customFormat="1" ht="11.25">
      <c r="B7" s="117"/>
      <c r="C7" s="65" t="str">
        <f>Sorteggi!C$19</f>
        <v>CAIPIRINHA (Capanni/Principali)</v>
      </c>
      <c r="D7" s="66"/>
      <c r="E7" s="65" t="str">
        <f>Sorteggi!C$21</f>
        <v>REAL ORTEGA 2002 (Sabatino)</v>
      </c>
      <c r="F7" s="39">
        <v>0</v>
      </c>
      <c r="G7" s="61" t="s">
        <v>50</v>
      </c>
      <c r="H7" s="121"/>
      <c r="J7" s="129" t="str">
        <f>Sorteggi!C23</f>
        <v>I NASI FLESCIATI (Corcione/Sibillo)</v>
      </c>
      <c r="K7" s="125">
        <v>10</v>
      </c>
      <c r="L7" s="125">
        <v>5</v>
      </c>
      <c r="M7" s="125">
        <v>3</v>
      </c>
      <c r="N7" s="125">
        <v>1</v>
      </c>
      <c r="O7" s="125">
        <v>1</v>
      </c>
      <c r="P7" s="125">
        <v>8</v>
      </c>
      <c r="Q7" s="125">
        <v>7</v>
      </c>
    </row>
    <row r="8" spans="2:17" s="122" customFormat="1" ht="11.25">
      <c r="B8" s="117"/>
      <c r="C8" s="65" t="str">
        <f>Sorteggi!C$23</f>
        <v>I NASI FLESCIATI (Corcione/Sibillo)</v>
      </c>
      <c r="D8" s="66"/>
      <c r="E8" s="65" t="str">
        <f>Sorteggi!C$25</f>
        <v>TACOBETTO (Macchia)</v>
      </c>
      <c r="F8" s="39">
        <v>1</v>
      </c>
      <c r="G8" s="61" t="s">
        <v>162</v>
      </c>
      <c r="H8" s="121"/>
      <c r="J8" s="124" t="str">
        <f>Sorteggi!C19</f>
        <v>CAIPIRINHA (Capanni/Principali)</v>
      </c>
      <c r="K8" s="125">
        <v>8</v>
      </c>
      <c r="L8" s="125">
        <v>5</v>
      </c>
      <c r="M8" s="125">
        <v>2</v>
      </c>
      <c r="N8" s="125">
        <v>2</v>
      </c>
      <c r="O8" s="125">
        <v>1</v>
      </c>
      <c r="P8" s="125">
        <v>11</v>
      </c>
      <c r="Q8" s="125">
        <v>6</v>
      </c>
    </row>
    <row r="9" spans="2:17" s="122" customFormat="1" ht="11.25">
      <c r="B9" s="117"/>
      <c r="C9" s="126"/>
      <c r="D9" s="126"/>
      <c r="E9" s="126"/>
      <c r="F9" s="126"/>
      <c r="G9" s="127"/>
      <c r="H9" s="121"/>
      <c r="J9" s="124" t="str">
        <f>Sorteggi!C25</f>
        <v>TACOBETTO (Macchia)</v>
      </c>
      <c r="K9" s="125">
        <v>6</v>
      </c>
      <c r="L9" s="125">
        <v>5</v>
      </c>
      <c r="M9" s="125">
        <v>1</v>
      </c>
      <c r="N9" s="125">
        <v>3</v>
      </c>
      <c r="O9" s="125">
        <v>1</v>
      </c>
      <c r="P9" s="125">
        <v>9</v>
      </c>
      <c r="Q9" s="125">
        <v>9</v>
      </c>
    </row>
    <row r="10" spans="2:17" s="122" customFormat="1" ht="11.25">
      <c r="B10" s="139" t="s">
        <v>111</v>
      </c>
      <c r="C10" s="140"/>
      <c r="D10" s="140"/>
      <c r="E10" s="140"/>
      <c r="F10" s="140"/>
      <c r="G10" s="140"/>
      <c r="H10" s="141"/>
      <c r="J10" s="124" t="str">
        <f>Sorteggi!C21</f>
        <v>REAL ORTEGA 2002 (Sabatino)</v>
      </c>
      <c r="K10" s="125">
        <v>2</v>
      </c>
      <c r="L10" s="125">
        <v>5</v>
      </c>
      <c r="M10" s="125">
        <v>0</v>
      </c>
      <c r="N10" s="125">
        <v>2</v>
      </c>
      <c r="O10" s="125">
        <v>3</v>
      </c>
      <c r="P10" s="125">
        <v>2</v>
      </c>
      <c r="Q10" s="125">
        <v>9</v>
      </c>
    </row>
    <row r="11" spans="2:8" s="122" customFormat="1" ht="3.75" customHeight="1">
      <c r="B11" s="117"/>
      <c r="C11" s="126"/>
      <c r="D11" s="126"/>
      <c r="E11" s="126"/>
      <c r="F11" s="126"/>
      <c r="G11" s="127"/>
      <c r="H11" s="121"/>
    </row>
    <row r="12" spans="2:8" s="122" customFormat="1" ht="12.75">
      <c r="B12" s="117"/>
      <c r="C12" s="118" t="s">
        <v>40</v>
      </c>
      <c r="D12" s="119"/>
      <c r="E12" s="118" t="s">
        <v>41</v>
      </c>
      <c r="F12" s="120" t="s">
        <v>42</v>
      </c>
      <c r="G12" s="120"/>
      <c r="H12" s="121"/>
    </row>
    <row r="13" spans="2:8" s="122" customFormat="1" ht="11.25">
      <c r="B13" s="117"/>
      <c r="C13" s="65" t="str">
        <f>Sorteggi!C$25</f>
        <v>TACOBETTO (Macchia)</v>
      </c>
      <c r="D13" s="66"/>
      <c r="E13" s="65" t="str">
        <f>Sorteggi!C$19</f>
        <v>CAIPIRINHA (Capanni/Principali)</v>
      </c>
      <c r="F13" s="39">
        <v>3</v>
      </c>
      <c r="G13" s="61" t="s">
        <v>161</v>
      </c>
      <c r="H13" s="121"/>
    </row>
    <row r="14" spans="2:8" s="122" customFormat="1" ht="11.25">
      <c r="B14" s="117"/>
      <c r="C14" s="65" t="str">
        <f>Sorteggi!C$21</f>
        <v>REAL ORTEGA 2002 (Sabatino)</v>
      </c>
      <c r="D14" s="66"/>
      <c r="E14" s="65" t="str">
        <f>Sorteggi!C$23</f>
        <v>I NASI FLESCIATI (Corcione/Sibillo)</v>
      </c>
      <c r="F14" s="39">
        <v>0</v>
      </c>
      <c r="G14" s="61" t="s">
        <v>163</v>
      </c>
      <c r="H14" s="121"/>
    </row>
    <row r="15" spans="2:8" s="122" customFormat="1" ht="11.25">
      <c r="B15" s="117"/>
      <c r="C15" s="126"/>
      <c r="D15" s="126"/>
      <c r="E15" s="126"/>
      <c r="F15" s="126"/>
      <c r="G15" s="127"/>
      <c r="H15" s="121"/>
    </row>
    <row r="16" spans="2:8" s="122" customFormat="1" ht="11.25">
      <c r="B16" s="139" t="s">
        <v>112</v>
      </c>
      <c r="C16" s="140"/>
      <c r="D16" s="140"/>
      <c r="E16" s="140"/>
      <c r="F16" s="140"/>
      <c r="G16" s="140"/>
      <c r="H16" s="141"/>
    </row>
    <row r="17" spans="2:8" s="122" customFormat="1" ht="12.75">
      <c r="B17" s="117"/>
      <c r="C17" s="118" t="s">
        <v>40</v>
      </c>
      <c r="D17" s="119"/>
      <c r="E17" s="118" t="s">
        <v>41</v>
      </c>
      <c r="F17" s="120" t="s">
        <v>42</v>
      </c>
      <c r="G17" s="120"/>
      <c r="H17" s="121"/>
    </row>
    <row r="18" spans="2:8" s="122" customFormat="1" ht="11.25">
      <c r="B18" s="117"/>
      <c r="C18" s="65" t="str">
        <f>Sorteggi!C$21</f>
        <v>REAL ORTEGA 2002 (Sabatino)</v>
      </c>
      <c r="D18" s="66"/>
      <c r="E18" s="65" t="str">
        <f>Sorteggi!C$25</f>
        <v>TACOBETTO (Macchia)</v>
      </c>
      <c r="F18" s="39">
        <v>1</v>
      </c>
      <c r="G18" s="61" t="s">
        <v>163</v>
      </c>
      <c r="H18" s="121"/>
    </row>
    <row r="19" spans="2:8" s="122" customFormat="1" ht="11.25">
      <c r="B19" s="117"/>
      <c r="C19" s="65" t="str">
        <f>Sorteggi!C$19</f>
        <v>CAIPIRINHA (Capanni/Principali)</v>
      </c>
      <c r="D19" s="66"/>
      <c r="E19" s="65" t="str">
        <f>Sorteggi!C23</f>
        <v>I NASI FLESCIATI (Corcione/Sibillo)</v>
      </c>
      <c r="F19" s="39">
        <v>1</v>
      </c>
      <c r="G19" s="61" t="s">
        <v>163</v>
      </c>
      <c r="H19" s="121"/>
    </row>
    <row r="20" spans="2:8" s="122" customFormat="1" ht="11.25">
      <c r="B20" s="117"/>
      <c r="C20" s="126"/>
      <c r="D20" s="126"/>
      <c r="E20" s="126"/>
      <c r="F20" s="126"/>
      <c r="G20" s="127"/>
      <c r="H20" s="121"/>
    </row>
    <row r="21" spans="2:8" s="122" customFormat="1" ht="11.25">
      <c r="B21" s="139" t="s">
        <v>113</v>
      </c>
      <c r="C21" s="140"/>
      <c r="D21" s="140"/>
      <c r="E21" s="140"/>
      <c r="F21" s="140"/>
      <c r="G21" s="140"/>
      <c r="H21" s="141"/>
    </row>
    <row r="22" spans="2:8" s="122" customFormat="1" ht="12.75">
      <c r="B22" s="117"/>
      <c r="C22" s="118" t="s">
        <v>40</v>
      </c>
      <c r="D22" s="119"/>
      <c r="E22" s="118" t="s">
        <v>41</v>
      </c>
      <c r="F22" s="120" t="s">
        <v>42</v>
      </c>
      <c r="G22" s="120"/>
      <c r="H22" s="121"/>
    </row>
    <row r="23" spans="2:8" s="122" customFormat="1" ht="11.25">
      <c r="B23" s="117"/>
      <c r="C23" s="65" t="str">
        <f>Sorteggi!C$23</f>
        <v>I NASI FLESCIATI (Corcione/Sibillo)</v>
      </c>
      <c r="D23" s="66"/>
      <c r="E23" s="65" t="str">
        <f>Sorteggi!C$19</f>
        <v>CAIPIRINHA (Capanni/Principali)</v>
      </c>
      <c r="F23" s="39">
        <v>1</v>
      </c>
      <c r="G23" s="61" t="s">
        <v>161</v>
      </c>
      <c r="H23" s="121"/>
    </row>
    <row r="24" spans="2:8" s="122" customFormat="1" ht="11.25">
      <c r="B24" s="117"/>
      <c r="C24" s="65" t="str">
        <f>Sorteggi!C$25</f>
        <v>TACOBETTO (Macchia)</v>
      </c>
      <c r="D24" s="66"/>
      <c r="E24" s="65" t="str">
        <f>Sorteggi!C$21</f>
        <v>REAL ORTEGA 2002 (Sabatino)</v>
      </c>
      <c r="F24" s="39">
        <v>1</v>
      </c>
      <c r="G24" s="61" t="s">
        <v>162</v>
      </c>
      <c r="H24" s="121"/>
    </row>
    <row r="25" spans="2:8" s="122" customFormat="1" ht="11.25">
      <c r="B25" s="117"/>
      <c r="C25" s="126"/>
      <c r="D25" s="126"/>
      <c r="E25" s="126"/>
      <c r="F25" s="126"/>
      <c r="G25" s="127"/>
      <c r="H25" s="121"/>
    </row>
    <row r="26" spans="2:8" s="122" customFormat="1" ht="11.25">
      <c r="B26" s="139" t="s">
        <v>116</v>
      </c>
      <c r="C26" s="140"/>
      <c r="D26" s="140"/>
      <c r="E26" s="140"/>
      <c r="F26" s="140"/>
      <c r="G26" s="140"/>
      <c r="H26" s="141"/>
    </row>
    <row r="27" spans="2:8" s="122" customFormat="1" ht="12.75">
      <c r="B27" s="117"/>
      <c r="C27" s="118" t="s">
        <v>40</v>
      </c>
      <c r="D27" s="119"/>
      <c r="E27" s="118" t="s">
        <v>41</v>
      </c>
      <c r="F27" s="120" t="s">
        <v>42</v>
      </c>
      <c r="G27" s="120"/>
      <c r="H27" s="121"/>
    </row>
    <row r="28" spans="2:8" s="122" customFormat="1" ht="11.25">
      <c r="B28" s="117"/>
      <c r="C28" s="65" t="str">
        <f>Sorteggi!C$21</f>
        <v>REAL ORTEGA 2002 (Sabatino)</v>
      </c>
      <c r="D28" s="66"/>
      <c r="E28" s="65" t="str">
        <f>Sorteggi!C$19</f>
        <v>CAIPIRINHA (Capanni/Principali)</v>
      </c>
      <c r="F28" s="39">
        <v>0</v>
      </c>
      <c r="G28" s="61" t="s">
        <v>164</v>
      </c>
      <c r="H28" s="121"/>
    </row>
    <row r="29" spans="2:8" s="122" customFormat="1" ht="11.25">
      <c r="B29" s="117"/>
      <c r="C29" s="65" t="str">
        <f>Sorteggi!C$25</f>
        <v>TACOBETTO (Macchia)</v>
      </c>
      <c r="D29" s="66"/>
      <c r="E29" s="65" t="str">
        <f>Sorteggi!C$23</f>
        <v>I NASI FLESCIATI (Corcione/Sibillo)</v>
      </c>
      <c r="F29" s="39">
        <v>2</v>
      </c>
      <c r="G29" s="61" t="s">
        <v>161</v>
      </c>
      <c r="H29" s="121"/>
    </row>
    <row r="30" spans="2:8" s="122" customFormat="1" ht="11.25">
      <c r="B30" s="117"/>
      <c r="C30" s="126"/>
      <c r="D30" s="126"/>
      <c r="E30" s="126"/>
      <c r="F30" s="126"/>
      <c r="G30" s="127"/>
      <c r="H30" s="121"/>
    </row>
    <row r="31" spans="2:8" s="122" customFormat="1" ht="11.25">
      <c r="B31" s="139" t="s">
        <v>117</v>
      </c>
      <c r="C31" s="140"/>
      <c r="D31" s="140"/>
      <c r="E31" s="140"/>
      <c r="F31" s="140"/>
      <c r="G31" s="140"/>
      <c r="H31" s="141"/>
    </row>
    <row r="32" spans="2:8" s="122" customFormat="1" ht="12.75">
      <c r="B32" s="117"/>
      <c r="C32" s="118" t="s">
        <v>40</v>
      </c>
      <c r="D32" s="128"/>
      <c r="E32" s="118" t="s">
        <v>41</v>
      </c>
      <c r="F32" s="120" t="s">
        <v>42</v>
      </c>
      <c r="G32" s="120"/>
      <c r="H32" s="121"/>
    </row>
    <row r="33" spans="2:8" s="122" customFormat="1" ht="11.25">
      <c r="B33" s="117"/>
      <c r="C33" s="65" t="str">
        <f>Sorteggi!C$19</f>
        <v>CAIPIRINHA (Capanni/Principali)</v>
      </c>
      <c r="D33" s="66"/>
      <c r="E33" s="65" t="str">
        <f>Sorteggi!C$25</f>
        <v>TACOBETTO (Macchia)</v>
      </c>
      <c r="F33" s="39">
        <v>0</v>
      </c>
      <c r="G33" s="61" t="s">
        <v>50</v>
      </c>
      <c r="H33" s="121"/>
    </row>
    <row r="34" spans="2:8" s="122" customFormat="1" ht="11.25">
      <c r="B34" s="117"/>
      <c r="C34" s="65" t="str">
        <f>Sorteggi!C$23</f>
        <v>I NASI FLESCIATI (Corcione/Sibillo)</v>
      </c>
      <c r="D34" s="66"/>
      <c r="E34" s="65" t="str">
        <f>Sorteggi!C$21</f>
        <v>REAL ORTEGA 2002 (Sabatino)</v>
      </c>
      <c r="F34" s="39">
        <v>0</v>
      </c>
      <c r="G34" s="61" t="s">
        <v>50</v>
      </c>
      <c r="H34" s="121"/>
    </row>
    <row r="35" spans="2:8" ht="3" customHeight="1">
      <c r="B35" s="13"/>
      <c r="C35" s="14"/>
      <c r="D35" s="14"/>
      <c r="E35" s="14"/>
      <c r="F35" s="14"/>
      <c r="G35" s="49"/>
      <c r="H35" s="15"/>
    </row>
    <row r="36" spans="2:8" ht="12.75">
      <c r="B36" s="13"/>
      <c r="C36" s="14"/>
      <c r="D36" s="14"/>
      <c r="E36" s="14"/>
      <c r="F36" s="14"/>
      <c r="G36" s="46"/>
      <c r="H36" s="15"/>
    </row>
    <row r="37" spans="2:8" ht="12.75">
      <c r="B37" s="26"/>
      <c r="C37" s="27"/>
      <c r="D37" s="27"/>
      <c r="E37" s="27"/>
      <c r="F37" s="27"/>
      <c r="G37" s="45"/>
      <c r="H37" s="15"/>
    </row>
  </sheetData>
  <mergeCells count="8">
    <mergeCell ref="J3:Q4"/>
    <mergeCell ref="J5:Q5"/>
    <mergeCell ref="B5:H5"/>
    <mergeCell ref="B10:H10"/>
    <mergeCell ref="B31:H31"/>
    <mergeCell ref="B16:H16"/>
    <mergeCell ref="B21:H21"/>
    <mergeCell ref="B26:H26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37"/>
  <sheetViews>
    <sheetView workbookViewId="0" topLeftCell="A1">
      <selection activeCell="J13" sqref="J13"/>
    </sheetView>
  </sheetViews>
  <sheetFormatPr defaultColWidth="9.140625" defaultRowHeight="12.75"/>
  <cols>
    <col min="1" max="1" width="1.7109375" style="10" customWidth="1"/>
    <col min="2" max="2" width="0.5625" style="10" customWidth="1"/>
    <col min="3" max="3" width="27.57421875" style="10" customWidth="1"/>
    <col min="4" max="4" width="0.71875" style="10" customWidth="1"/>
    <col min="5" max="5" width="27.28125" style="10" customWidth="1"/>
    <col min="6" max="6" width="5.7109375" style="10" customWidth="1"/>
    <col min="7" max="7" width="5.57421875" style="50" customWidth="1"/>
    <col min="8" max="8" width="0.71875" style="10" customWidth="1"/>
    <col min="9" max="9" width="1.421875" style="10" customWidth="1"/>
    <col min="10" max="10" width="27.140625" style="10" bestFit="1" customWidth="1"/>
    <col min="11" max="17" width="5.7109375" style="10" customWidth="1"/>
    <col min="18" max="16384" width="9.140625" style="10" customWidth="1"/>
  </cols>
  <sheetData>
    <row r="2" spans="2:8" ht="12.75">
      <c r="B2" s="27"/>
      <c r="C2" s="27"/>
      <c r="D2" s="27"/>
      <c r="E2" s="27"/>
      <c r="F2" s="27"/>
      <c r="G2" s="45"/>
      <c r="H2" s="27"/>
    </row>
    <row r="3" spans="2:17" ht="12.75" customHeight="1">
      <c r="B3" s="13"/>
      <c r="C3" s="14"/>
      <c r="D3" s="14"/>
      <c r="E3" s="14"/>
      <c r="F3" s="14"/>
      <c r="G3" s="46"/>
      <c r="H3" s="15"/>
      <c r="J3" s="136" t="s">
        <v>51</v>
      </c>
      <c r="K3" s="136"/>
      <c r="L3" s="136"/>
      <c r="M3" s="136"/>
      <c r="N3" s="136"/>
      <c r="O3" s="136"/>
      <c r="P3" s="136"/>
      <c r="Q3" s="136"/>
    </row>
    <row r="4" spans="2:17" ht="12.75" customHeight="1">
      <c r="B4" s="13"/>
      <c r="C4" s="14"/>
      <c r="D4" s="14"/>
      <c r="E4" s="14"/>
      <c r="F4" s="14"/>
      <c r="G4" s="46"/>
      <c r="H4" s="15"/>
      <c r="J4" s="136"/>
      <c r="K4" s="136"/>
      <c r="L4" s="136"/>
      <c r="M4" s="136"/>
      <c r="N4" s="136"/>
      <c r="O4" s="136"/>
      <c r="P4" s="136"/>
      <c r="Q4" s="136"/>
    </row>
    <row r="5" spans="2:17" ht="15">
      <c r="B5" s="142" t="s">
        <v>110</v>
      </c>
      <c r="C5" s="143"/>
      <c r="D5" s="143"/>
      <c r="E5" s="143"/>
      <c r="F5" s="143"/>
      <c r="G5" s="143"/>
      <c r="H5" s="144"/>
      <c r="J5" s="137" t="s">
        <v>24</v>
      </c>
      <c r="K5" s="138"/>
      <c r="L5" s="138"/>
      <c r="M5" s="138"/>
      <c r="N5" s="138"/>
      <c r="O5" s="138"/>
      <c r="P5" s="138"/>
      <c r="Q5" s="138"/>
    </row>
    <row r="6" spans="2:17" s="122" customFormat="1" ht="12.75">
      <c r="B6" s="117"/>
      <c r="C6" s="118" t="s">
        <v>40</v>
      </c>
      <c r="D6" s="119"/>
      <c r="E6" s="118" t="s">
        <v>41</v>
      </c>
      <c r="F6" s="120" t="s">
        <v>42</v>
      </c>
      <c r="G6" s="120"/>
      <c r="H6" s="121"/>
      <c r="J6" s="123" t="s">
        <v>115</v>
      </c>
      <c r="K6" s="68" t="s">
        <v>26</v>
      </c>
      <c r="L6" s="68" t="s">
        <v>27</v>
      </c>
      <c r="M6" s="68" t="s">
        <v>28</v>
      </c>
      <c r="N6" s="68" t="s">
        <v>29</v>
      </c>
      <c r="O6" s="68" t="s">
        <v>30</v>
      </c>
      <c r="P6" s="68" t="s">
        <v>31</v>
      </c>
      <c r="Q6" s="68" t="s">
        <v>32</v>
      </c>
    </row>
    <row r="7" spans="2:17" s="122" customFormat="1" ht="11.25">
      <c r="B7" s="117"/>
      <c r="C7" s="65" t="str">
        <f>Sorteggi!C$31</f>
        <v>RE MICHELE DA MINTURNO (Ruocco)</v>
      </c>
      <c r="D7" s="66"/>
      <c r="E7" s="65" t="str">
        <f>Sorteggi!C$33</f>
        <v>PORTLAND (Gabriele)</v>
      </c>
      <c r="F7" s="39">
        <v>0</v>
      </c>
      <c r="G7" s="61" t="s">
        <v>162</v>
      </c>
      <c r="H7" s="121"/>
      <c r="J7" s="129" t="str">
        <f>Sorteggi!C33</f>
        <v>PORTLAND (Gabriele)</v>
      </c>
      <c r="K7" s="125">
        <v>10</v>
      </c>
      <c r="L7" s="125">
        <v>5</v>
      </c>
      <c r="M7" s="125">
        <v>3</v>
      </c>
      <c r="N7" s="125">
        <v>1</v>
      </c>
      <c r="O7" s="125">
        <v>1</v>
      </c>
      <c r="P7" s="125">
        <v>10</v>
      </c>
      <c r="Q7" s="125">
        <v>7</v>
      </c>
    </row>
    <row r="8" spans="2:17" s="122" customFormat="1" ht="11.25">
      <c r="B8" s="117"/>
      <c r="C8" s="65" t="str">
        <f>Sorteggi!C$35</f>
        <v>BRUSSELS (Anibaldi)</v>
      </c>
      <c r="D8" s="66"/>
      <c r="E8" s="65" t="str">
        <f>Sorteggi!C$37</f>
        <v>KOKAT (Macchia)</v>
      </c>
      <c r="F8" s="39">
        <v>2</v>
      </c>
      <c r="G8" s="61" t="s">
        <v>50</v>
      </c>
      <c r="H8" s="121"/>
      <c r="J8" s="124" t="str">
        <f>Sorteggi!C35</f>
        <v>BRUSSELS (Anibaldi)</v>
      </c>
      <c r="K8" s="125">
        <v>8</v>
      </c>
      <c r="L8" s="125">
        <v>5</v>
      </c>
      <c r="M8" s="125">
        <v>2</v>
      </c>
      <c r="N8" s="125">
        <v>2</v>
      </c>
      <c r="O8" s="125">
        <v>1</v>
      </c>
      <c r="P8" s="125">
        <v>7</v>
      </c>
      <c r="Q8" s="125">
        <v>7</v>
      </c>
    </row>
    <row r="9" spans="2:17" s="122" customFormat="1" ht="11.25">
      <c r="B9" s="117"/>
      <c r="C9" s="126"/>
      <c r="D9" s="126"/>
      <c r="E9" s="126"/>
      <c r="F9" s="126"/>
      <c r="G9" s="127"/>
      <c r="H9" s="121"/>
      <c r="J9" s="124" t="str">
        <f>Sorteggi!C37</f>
        <v>KOKAT (Macchia)</v>
      </c>
      <c r="K9" s="125">
        <v>6</v>
      </c>
      <c r="L9" s="125">
        <v>5</v>
      </c>
      <c r="M9" s="125">
        <v>2</v>
      </c>
      <c r="N9" s="125">
        <v>0</v>
      </c>
      <c r="O9" s="125">
        <v>3</v>
      </c>
      <c r="P9" s="125">
        <v>9</v>
      </c>
      <c r="Q9" s="125">
        <v>8</v>
      </c>
    </row>
    <row r="10" spans="2:17" s="122" customFormat="1" ht="11.25">
      <c r="B10" s="139" t="s">
        <v>111</v>
      </c>
      <c r="C10" s="140"/>
      <c r="D10" s="140"/>
      <c r="E10" s="140"/>
      <c r="F10" s="140"/>
      <c r="G10" s="140"/>
      <c r="H10" s="141"/>
      <c r="J10" s="124" t="str">
        <f>Sorteggi!C31</f>
        <v>RE MICHELE DA MINTURNO (Ruocco)</v>
      </c>
      <c r="K10" s="125">
        <v>4</v>
      </c>
      <c r="L10" s="125">
        <v>5</v>
      </c>
      <c r="M10" s="125">
        <v>1</v>
      </c>
      <c r="N10" s="125">
        <v>1</v>
      </c>
      <c r="O10" s="125">
        <v>3</v>
      </c>
      <c r="P10" s="125">
        <v>4</v>
      </c>
      <c r="Q10" s="125">
        <v>7</v>
      </c>
    </row>
    <row r="11" spans="2:8" s="122" customFormat="1" ht="3.75" customHeight="1">
      <c r="B11" s="117"/>
      <c r="C11" s="126"/>
      <c r="D11" s="126"/>
      <c r="E11" s="126"/>
      <c r="F11" s="126"/>
      <c r="G11" s="127"/>
      <c r="H11" s="121"/>
    </row>
    <row r="12" spans="2:8" s="122" customFormat="1" ht="12.75">
      <c r="B12" s="117"/>
      <c r="C12" s="118" t="s">
        <v>40</v>
      </c>
      <c r="D12" s="119"/>
      <c r="E12" s="118" t="s">
        <v>41</v>
      </c>
      <c r="F12" s="120" t="s">
        <v>42</v>
      </c>
      <c r="G12" s="120"/>
      <c r="H12" s="121"/>
    </row>
    <row r="13" spans="2:8" s="122" customFormat="1" ht="11.25">
      <c r="B13" s="117"/>
      <c r="C13" s="65" t="str">
        <f>Sorteggi!C$37</f>
        <v>KOKAT (Macchia)</v>
      </c>
      <c r="D13" s="66"/>
      <c r="E13" s="65" t="str">
        <f>Sorteggi!C$31</f>
        <v>RE MICHELE DA MINTURNO (Ruocco)</v>
      </c>
      <c r="F13" s="39">
        <v>1</v>
      </c>
      <c r="G13" s="61" t="s">
        <v>163</v>
      </c>
      <c r="H13" s="121"/>
    </row>
    <row r="14" spans="2:8" s="122" customFormat="1" ht="11.25">
      <c r="B14" s="117"/>
      <c r="C14" s="65" t="str">
        <f>Sorteggi!C$33</f>
        <v>PORTLAND (Gabriele)</v>
      </c>
      <c r="D14" s="66"/>
      <c r="E14" s="65" t="str">
        <f>Sorteggi!C$35</f>
        <v>BRUSSELS (Anibaldi)</v>
      </c>
      <c r="F14" s="39">
        <v>2</v>
      </c>
      <c r="G14" s="61" t="s">
        <v>163</v>
      </c>
      <c r="H14" s="121"/>
    </row>
    <row r="15" spans="2:8" s="122" customFormat="1" ht="11.25">
      <c r="B15" s="117"/>
      <c r="C15" s="126"/>
      <c r="D15" s="126"/>
      <c r="E15" s="126"/>
      <c r="F15" s="126"/>
      <c r="G15" s="127"/>
      <c r="H15" s="121"/>
    </row>
    <row r="16" spans="2:8" s="122" customFormat="1" ht="11.25">
      <c r="B16" s="139" t="s">
        <v>112</v>
      </c>
      <c r="C16" s="140"/>
      <c r="D16" s="140"/>
      <c r="E16" s="140"/>
      <c r="F16" s="140"/>
      <c r="G16" s="140"/>
      <c r="H16" s="141"/>
    </row>
    <row r="17" spans="2:8" s="122" customFormat="1" ht="12.75">
      <c r="B17" s="117"/>
      <c r="C17" s="118" t="s">
        <v>40</v>
      </c>
      <c r="D17" s="119"/>
      <c r="E17" s="118" t="s">
        <v>41</v>
      </c>
      <c r="F17" s="120" t="s">
        <v>42</v>
      </c>
      <c r="G17" s="120"/>
      <c r="H17" s="121"/>
    </row>
    <row r="18" spans="2:8" s="122" customFormat="1" ht="11.25">
      <c r="B18" s="117"/>
      <c r="C18" s="65" t="str">
        <f>Sorteggi!C$33</f>
        <v>PORTLAND (Gabriele)</v>
      </c>
      <c r="D18" s="66"/>
      <c r="E18" s="65" t="str">
        <f>Sorteggi!C$37</f>
        <v>KOKAT (Macchia)</v>
      </c>
      <c r="F18" s="39">
        <v>2</v>
      </c>
      <c r="G18" s="61" t="s">
        <v>161</v>
      </c>
      <c r="H18" s="121"/>
    </row>
    <row r="19" spans="2:8" s="122" customFormat="1" ht="11.25">
      <c r="B19" s="117"/>
      <c r="C19" s="65" t="str">
        <f>Sorteggi!C$31</f>
        <v>RE MICHELE DA MINTURNO (Ruocco)</v>
      </c>
      <c r="D19" s="66"/>
      <c r="E19" s="65" t="str">
        <f>Sorteggi!C35</f>
        <v>BRUSSELS (Anibaldi)</v>
      </c>
      <c r="F19" s="39">
        <v>1</v>
      </c>
      <c r="G19" s="61" t="s">
        <v>162</v>
      </c>
      <c r="H19" s="121"/>
    </row>
    <row r="20" spans="2:8" s="122" customFormat="1" ht="11.25">
      <c r="B20" s="117"/>
      <c r="C20" s="126"/>
      <c r="D20" s="126"/>
      <c r="E20" s="126"/>
      <c r="F20" s="126"/>
      <c r="G20" s="127"/>
      <c r="H20" s="121"/>
    </row>
    <row r="21" spans="2:8" s="122" customFormat="1" ht="11.25">
      <c r="B21" s="139" t="s">
        <v>118</v>
      </c>
      <c r="C21" s="140"/>
      <c r="D21" s="140"/>
      <c r="E21" s="140"/>
      <c r="F21" s="140"/>
      <c r="G21" s="140"/>
      <c r="H21" s="141"/>
    </row>
    <row r="22" spans="2:8" s="122" customFormat="1" ht="12.75">
      <c r="B22" s="117"/>
      <c r="C22" s="118" t="s">
        <v>40</v>
      </c>
      <c r="D22" s="119"/>
      <c r="E22" s="118" t="s">
        <v>41</v>
      </c>
      <c r="F22" s="120" t="s">
        <v>42</v>
      </c>
      <c r="G22" s="120"/>
      <c r="H22" s="121"/>
    </row>
    <row r="23" spans="2:8" s="122" customFormat="1" ht="11.25">
      <c r="B23" s="117"/>
      <c r="C23" s="65" t="str">
        <f>Sorteggi!C$35</f>
        <v>BRUSSELS (Anibaldi)</v>
      </c>
      <c r="D23" s="66"/>
      <c r="E23" s="65" t="str">
        <f>Sorteggi!C$31</f>
        <v>RE MICHELE DA MINTURNO (Ruocco)</v>
      </c>
      <c r="F23" s="39">
        <v>1</v>
      </c>
      <c r="G23" s="61" t="s">
        <v>50</v>
      </c>
      <c r="H23" s="121"/>
    </row>
    <row r="24" spans="2:8" s="122" customFormat="1" ht="11.25">
      <c r="B24" s="117"/>
      <c r="C24" s="65" t="str">
        <f>Sorteggi!C$37</f>
        <v>KOKAT (Macchia)</v>
      </c>
      <c r="D24" s="66"/>
      <c r="E24" s="65" t="str">
        <f>Sorteggi!C$33</f>
        <v>PORTLAND (Gabriele)</v>
      </c>
      <c r="F24" s="39">
        <v>1</v>
      </c>
      <c r="G24" s="61" t="s">
        <v>163</v>
      </c>
      <c r="H24" s="121"/>
    </row>
    <row r="25" spans="2:8" s="122" customFormat="1" ht="11.25">
      <c r="B25" s="117"/>
      <c r="C25" s="126"/>
      <c r="D25" s="126"/>
      <c r="E25" s="126"/>
      <c r="F25" s="126"/>
      <c r="G25" s="127"/>
      <c r="H25" s="121"/>
    </row>
    <row r="26" spans="2:8" s="122" customFormat="1" ht="11.25">
      <c r="B26" s="139" t="s">
        <v>116</v>
      </c>
      <c r="C26" s="140"/>
      <c r="D26" s="140"/>
      <c r="E26" s="140"/>
      <c r="F26" s="140"/>
      <c r="G26" s="140"/>
      <c r="H26" s="141"/>
    </row>
    <row r="27" spans="2:8" s="122" customFormat="1" ht="12.75">
      <c r="B27" s="117"/>
      <c r="C27" s="118" t="s">
        <v>40</v>
      </c>
      <c r="D27" s="119"/>
      <c r="E27" s="118" t="s">
        <v>41</v>
      </c>
      <c r="F27" s="120" t="s">
        <v>42</v>
      </c>
      <c r="G27" s="120"/>
      <c r="H27" s="121"/>
    </row>
    <row r="28" spans="2:8" s="122" customFormat="1" ht="11.25">
      <c r="B28" s="117"/>
      <c r="C28" s="65" t="str">
        <f>Sorteggi!C$33</f>
        <v>PORTLAND (Gabriele)</v>
      </c>
      <c r="D28" s="66"/>
      <c r="E28" s="65" t="str">
        <f>Sorteggi!C$31</f>
        <v>RE MICHELE DA MINTURNO (Ruocco)</v>
      </c>
      <c r="F28" s="39">
        <v>3</v>
      </c>
      <c r="G28" s="61" t="s">
        <v>162</v>
      </c>
      <c r="H28" s="121"/>
    </row>
    <row r="29" spans="2:8" s="122" customFormat="1" ht="11.25">
      <c r="B29" s="117"/>
      <c r="C29" s="65" t="str">
        <f>Sorteggi!C$37</f>
        <v>KOKAT (Macchia)</v>
      </c>
      <c r="D29" s="66"/>
      <c r="E29" s="65" t="str">
        <f>Sorteggi!C$35</f>
        <v>BRUSSELS (Anibaldi)</v>
      </c>
      <c r="F29" s="39">
        <v>4</v>
      </c>
      <c r="G29" s="61" t="s">
        <v>162</v>
      </c>
      <c r="H29" s="121"/>
    </row>
    <row r="30" spans="2:8" s="122" customFormat="1" ht="11.25">
      <c r="B30" s="117"/>
      <c r="C30" s="126"/>
      <c r="D30" s="126"/>
      <c r="E30" s="126"/>
      <c r="F30" s="126"/>
      <c r="G30" s="127"/>
      <c r="H30" s="121"/>
    </row>
    <row r="31" spans="2:8" s="122" customFormat="1" ht="11.25">
      <c r="B31" s="139" t="s">
        <v>117</v>
      </c>
      <c r="C31" s="140"/>
      <c r="D31" s="140"/>
      <c r="E31" s="140"/>
      <c r="F31" s="140"/>
      <c r="G31" s="140"/>
      <c r="H31" s="141"/>
    </row>
    <row r="32" spans="2:8" s="122" customFormat="1" ht="12.75">
      <c r="B32" s="117"/>
      <c r="C32" s="118" t="s">
        <v>40</v>
      </c>
      <c r="D32" s="128"/>
      <c r="E32" s="118" t="s">
        <v>41</v>
      </c>
      <c r="F32" s="120" t="s">
        <v>42</v>
      </c>
      <c r="G32" s="120"/>
      <c r="H32" s="121"/>
    </row>
    <row r="33" spans="2:8" s="122" customFormat="1" ht="11.25">
      <c r="B33" s="117"/>
      <c r="C33" s="65" t="str">
        <f>Sorteggi!C$31</f>
        <v>RE MICHELE DA MINTURNO (Ruocco)</v>
      </c>
      <c r="D33" s="66"/>
      <c r="E33" s="65" t="str">
        <f>Sorteggi!C$37</f>
        <v>KOKAT (Macchia)</v>
      </c>
      <c r="F33" s="39">
        <v>0</v>
      </c>
      <c r="G33" s="61" t="s">
        <v>50</v>
      </c>
      <c r="H33" s="121"/>
    </row>
    <row r="34" spans="2:8" s="122" customFormat="1" ht="11.25">
      <c r="B34" s="117"/>
      <c r="C34" s="65" t="str">
        <f>Sorteggi!C$35</f>
        <v>BRUSSELS (Anibaldi)</v>
      </c>
      <c r="D34" s="66"/>
      <c r="E34" s="65" t="str">
        <f>Sorteggi!C$33</f>
        <v>PORTLAND (Gabriele)</v>
      </c>
      <c r="F34" s="39">
        <v>0</v>
      </c>
      <c r="G34" s="61" t="s">
        <v>50</v>
      </c>
      <c r="H34" s="121"/>
    </row>
    <row r="35" spans="2:8" ht="3" customHeight="1">
      <c r="B35" s="13"/>
      <c r="C35" s="14"/>
      <c r="D35" s="14"/>
      <c r="E35" s="14"/>
      <c r="F35" s="14"/>
      <c r="G35" s="49"/>
      <c r="H35" s="15"/>
    </row>
    <row r="36" spans="2:8" ht="12.75">
      <c r="B36" s="13"/>
      <c r="C36" s="14"/>
      <c r="D36" s="14"/>
      <c r="E36" s="14"/>
      <c r="F36" s="14"/>
      <c r="G36" s="46"/>
      <c r="H36" s="15"/>
    </row>
    <row r="37" spans="2:8" ht="12.75">
      <c r="B37" s="26"/>
      <c r="C37" s="27"/>
      <c r="D37" s="27"/>
      <c r="E37" s="27"/>
      <c r="F37" s="27"/>
      <c r="G37" s="45"/>
      <c r="H37" s="15"/>
    </row>
    <row r="64" ht="12.75"/>
  </sheetData>
  <mergeCells count="8">
    <mergeCell ref="B16:H16"/>
    <mergeCell ref="B21:H21"/>
    <mergeCell ref="B26:H26"/>
    <mergeCell ref="B31:H31"/>
    <mergeCell ref="B5:H5"/>
    <mergeCell ref="J3:Q4"/>
    <mergeCell ref="J5:Q5"/>
    <mergeCell ref="B10:H10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37"/>
  <sheetViews>
    <sheetView workbookViewId="0" topLeftCell="A1">
      <selection activeCell="J33" sqref="J33:J34"/>
    </sheetView>
  </sheetViews>
  <sheetFormatPr defaultColWidth="9.140625" defaultRowHeight="12.75"/>
  <cols>
    <col min="1" max="1" width="1.28515625" style="10" customWidth="1"/>
    <col min="2" max="2" width="0.5625" style="10" customWidth="1"/>
    <col min="3" max="3" width="27.57421875" style="10" customWidth="1"/>
    <col min="4" max="4" width="0.71875" style="10" customWidth="1"/>
    <col min="5" max="5" width="27.28125" style="10" customWidth="1"/>
    <col min="6" max="6" width="5.7109375" style="10" customWidth="1"/>
    <col min="7" max="7" width="5.57421875" style="50" customWidth="1"/>
    <col min="8" max="8" width="0.71875" style="10" customWidth="1"/>
    <col min="9" max="9" width="1.421875" style="10" customWidth="1"/>
    <col min="10" max="10" width="27.00390625" style="10" bestFit="1" customWidth="1"/>
    <col min="11" max="17" width="5.7109375" style="10" customWidth="1"/>
    <col min="18" max="16384" width="9.140625" style="10" customWidth="1"/>
  </cols>
  <sheetData>
    <row r="2" spans="2:8" ht="12.75">
      <c r="B2" s="27"/>
      <c r="C2" s="27"/>
      <c r="D2" s="27"/>
      <c r="E2" s="27"/>
      <c r="F2" s="27"/>
      <c r="G2" s="45"/>
      <c r="H2" s="27"/>
    </row>
    <row r="3" spans="2:17" ht="12.75" customHeight="1">
      <c r="B3" s="13"/>
      <c r="C3" s="14"/>
      <c r="D3" s="14"/>
      <c r="E3" s="14"/>
      <c r="F3" s="14"/>
      <c r="G3" s="46"/>
      <c r="H3" s="15"/>
      <c r="J3" s="136" t="s">
        <v>51</v>
      </c>
      <c r="K3" s="136"/>
      <c r="L3" s="136"/>
      <c r="M3" s="136"/>
      <c r="N3" s="136"/>
      <c r="O3" s="136"/>
      <c r="P3" s="136"/>
      <c r="Q3" s="136"/>
    </row>
    <row r="4" spans="2:17" ht="12.75" customHeight="1">
      <c r="B4" s="13"/>
      <c r="C4" s="14"/>
      <c r="D4" s="14"/>
      <c r="E4" s="14"/>
      <c r="F4" s="14"/>
      <c r="G4" s="46"/>
      <c r="H4" s="15"/>
      <c r="J4" s="136"/>
      <c r="K4" s="136"/>
      <c r="L4" s="136"/>
      <c r="M4" s="136"/>
      <c r="N4" s="136"/>
      <c r="O4" s="136"/>
      <c r="P4" s="136"/>
      <c r="Q4" s="136"/>
    </row>
    <row r="5" spans="2:17" ht="15">
      <c r="B5" s="142" t="s">
        <v>110</v>
      </c>
      <c r="C5" s="143"/>
      <c r="D5" s="143"/>
      <c r="E5" s="143"/>
      <c r="F5" s="143"/>
      <c r="G5" s="143"/>
      <c r="H5" s="144"/>
      <c r="J5" s="137" t="s">
        <v>24</v>
      </c>
      <c r="K5" s="138"/>
      <c r="L5" s="138"/>
      <c r="M5" s="138"/>
      <c r="N5" s="138"/>
      <c r="O5" s="138"/>
      <c r="P5" s="138"/>
      <c r="Q5" s="138"/>
    </row>
    <row r="6" spans="2:17" s="122" customFormat="1" ht="12.75">
      <c r="B6" s="117"/>
      <c r="C6" s="118" t="s">
        <v>40</v>
      </c>
      <c r="D6" s="119"/>
      <c r="E6" s="118" t="s">
        <v>41</v>
      </c>
      <c r="F6" s="120" t="s">
        <v>42</v>
      </c>
      <c r="G6" s="120"/>
      <c r="H6" s="121"/>
      <c r="J6" s="123" t="s">
        <v>115</v>
      </c>
      <c r="K6" s="68" t="s">
        <v>26</v>
      </c>
      <c r="L6" s="68" t="s">
        <v>27</v>
      </c>
      <c r="M6" s="68" t="s">
        <v>28</v>
      </c>
      <c r="N6" s="68" t="s">
        <v>29</v>
      </c>
      <c r="O6" s="68" t="s">
        <v>30</v>
      </c>
      <c r="P6" s="68" t="s">
        <v>31</v>
      </c>
      <c r="Q6" s="68" t="s">
        <v>32</v>
      </c>
    </row>
    <row r="7" spans="2:17" s="122" customFormat="1" ht="11.25">
      <c r="B7" s="117"/>
      <c r="C7" s="65" t="str">
        <f>Sorteggi!C$43</f>
        <v>TSUNAMI (Scossa2)</v>
      </c>
      <c r="D7" s="66"/>
      <c r="E7" s="65" t="str">
        <f>Sorteggi!C$45</f>
        <v>RANGER 32 (Monda)</v>
      </c>
      <c r="F7" s="39">
        <v>4</v>
      </c>
      <c r="G7" s="61" t="s">
        <v>162</v>
      </c>
      <c r="H7" s="121"/>
      <c r="J7" s="129" t="str">
        <f>Sorteggi!C49</f>
        <v>MISERABILI FARABUTTI (Bag/Pas)</v>
      </c>
      <c r="K7" s="125">
        <v>13</v>
      </c>
      <c r="L7" s="125">
        <v>5</v>
      </c>
      <c r="M7" s="125">
        <v>4</v>
      </c>
      <c r="N7" s="125">
        <v>1</v>
      </c>
      <c r="O7" s="125">
        <v>0</v>
      </c>
      <c r="P7" s="125">
        <v>9</v>
      </c>
      <c r="Q7" s="125">
        <v>2</v>
      </c>
    </row>
    <row r="8" spans="2:17" s="122" customFormat="1" ht="11.25">
      <c r="B8" s="117"/>
      <c r="C8" s="65" t="str">
        <f>Sorteggi!C$47</f>
        <v>CUCS (Bartolucci1)</v>
      </c>
      <c r="D8" s="66"/>
      <c r="E8" s="65" t="str">
        <f>Sorteggi!C$49</f>
        <v>MISERABILI FARABUTTI (Bag/Pas)</v>
      </c>
      <c r="F8" s="39">
        <v>0</v>
      </c>
      <c r="G8" s="61" t="s">
        <v>162</v>
      </c>
      <c r="H8" s="121"/>
      <c r="J8" s="129" t="str">
        <f>Sorteggi!C43</f>
        <v>TSUNAMI (Scossa2)</v>
      </c>
      <c r="K8" s="125">
        <v>10</v>
      </c>
      <c r="L8" s="125">
        <v>5</v>
      </c>
      <c r="M8" s="125">
        <v>3</v>
      </c>
      <c r="N8" s="125">
        <v>1</v>
      </c>
      <c r="O8" s="125">
        <v>1</v>
      </c>
      <c r="P8" s="125">
        <v>12</v>
      </c>
      <c r="Q8" s="125">
        <v>8</v>
      </c>
    </row>
    <row r="9" spans="2:17" s="122" customFormat="1" ht="11.25">
      <c r="B9" s="117"/>
      <c r="C9" s="126"/>
      <c r="D9" s="126"/>
      <c r="E9" s="126"/>
      <c r="F9" s="126"/>
      <c r="G9" s="127"/>
      <c r="H9" s="121"/>
      <c r="J9" s="124" t="str">
        <f>Sorteggi!C45</f>
        <v>RANGER 32 (Monda)</v>
      </c>
      <c r="K9" s="125">
        <v>5</v>
      </c>
      <c r="L9" s="125">
        <v>5</v>
      </c>
      <c r="M9" s="125">
        <v>1</v>
      </c>
      <c r="N9" s="125">
        <v>2</v>
      </c>
      <c r="O9" s="125">
        <v>2</v>
      </c>
      <c r="P9" s="125">
        <v>7</v>
      </c>
      <c r="Q9" s="125">
        <v>10</v>
      </c>
    </row>
    <row r="10" spans="2:17" s="122" customFormat="1" ht="11.25">
      <c r="B10" s="139" t="s">
        <v>111</v>
      </c>
      <c r="C10" s="140"/>
      <c r="D10" s="140"/>
      <c r="E10" s="140"/>
      <c r="F10" s="140"/>
      <c r="G10" s="140"/>
      <c r="H10" s="141"/>
      <c r="J10" s="124" t="str">
        <f>Sorteggi!C47</f>
        <v>CUCS (Bartolucci1)</v>
      </c>
      <c r="K10" s="125">
        <v>0</v>
      </c>
      <c r="L10" s="125">
        <v>5</v>
      </c>
      <c r="M10" s="125">
        <v>0</v>
      </c>
      <c r="N10" s="125">
        <v>0</v>
      </c>
      <c r="O10" s="125">
        <v>5</v>
      </c>
      <c r="P10" s="125">
        <v>2</v>
      </c>
      <c r="Q10" s="125">
        <v>10</v>
      </c>
    </row>
    <row r="11" spans="2:8" s="122" customFormat="1" ht="3.75" customHeight="1">
      <c r="B11" s="117"/>
      <c r="C11" s="126"/>
      <c r="D11" s="126"/>
      <c r="E11" s="126"/>
      <c r="F11" s="126"/>
      <c r="G11" s="127"/>
      <c r="H11" s="121"/>
    </row>
    <row r="12" spans="2:8" s="122" customFormat="1" ht="12.75">
      <c r="B12" s="117"/>
      <c r="C12" s="118" t="s">
        <v>40</v>
      </c>
      <c r="D12" s="119"/>
      <c r="E12" s="118" t="s">
        <v>41</v>
      </c>
      <c r="F12" s="120" t="s">
        <v>42</v>
      </c>
      <c r="G12" s="120"/>
      <c r="H12" s="121"/>
    </row>
    <row r="13" spans="2:8" s="122" customFormat="1" ht="11.25">
      <c r="B13" s="117"/>
      <c r="C13" s="65" t="str">
        <f>Sorteggi!C$49</f>
        <v>MISERABILI FARABUTTI (Bag/Pas)</v>
      </c>
      <c r="D13" s="66"/>
      <c r="E13" s="65" t="str">
        <f>Sorteggi!C$43</f>
        <v>TSUNAMI (Scossa2)</v>
      </c>
      <c r="F13" s="39">
        <v>3</v>
      </c>
      <c r="G13" s="61" t="s">
        <v>162</v>
      </c>
      <c r="H13" s="121"/>
    </row>
    <row r="14" spans="2:8" s="122" customFormat="1" ht="11.25">
      <c r="B14" s="117"/>
      <c r="C14" s="65" t="str">
        <f>Sorteggi!C$45</f>
        <v>RANGER 32 (Monda)</v>
      </c>
      <c r="D14" s="66"/>
      <c r="E14" s="65" t="str">
        <f>Sorteggi!C$47</f>
        <v>CUCS (Bartolucci1)</v>
      </c>
      <c r="F14" s="39">
        <v>2</v>
      </c>
      <c r="G14" s="61" t="s">
        <v>162</v>
      </c>
      <c r="H14" s="121"/>
    </row>
    <row r="15" spans="2:8" s="122" customFormat="1" ht="11.25">
      <c r="B15" s="117"/>
      <c r="C15" s="126"/>
      <c r="D15" s="126"/>
      <c r="E15" s="126"/>
      <c r="F15" s="126"/>
      <c r="G15" s="127"/>
      <c r="H15" s="121"/>
    </row>
    <row r="16" spans="2:8" s="122" customFormat="1" ht="11.25">
      <c r="B16" s="139" t="s">
        <v>112</v>
      </c>
      <c r="C16" s="140"/>
      <c r="D16" s="140"/>
      <c r="E16" s="140"/>
      <c r="F16" s="140"/>
      <c r="G16" s="140"/>
      <c r="H16" s="141"/>
    </row>
    <row r="17" spans="2:8" s="122" customFormat="1" ht="12.75">
      <c r="B17" s="117"/>
      <c r="C17" s="118" t="s">
        <v>40</v>
      </c>
      <c r="D17" s="119"/>
      <c r="E17" s="118" t="s">
        <v>41</v>
      </c>
      <c r="F17" s="120" t="s">
        <v>42</v>
      </c>
      <c r="G17" s="120"/>
      <c r="H17" s="121"/>
    </row>
    <row r="18" spans="2:8" s="122" customFormat="1" ht="11.25">
      <c r="B18" s="117"/>
      <c r="C18" s="65" t="str">
        <f>Sorteggi!C$45</f>
        <v>RANGER 32 (Monda)</v>
      </c>
      <c r="D18" s="66"/>
      <c r="E18" s="65" t="str">
        <f>Sorteggi!C$49</f>
        <v>MISERABILI FARABUTTI (Bag/Pas)</v>
      </c>
      <c r="F18" s="39">
        <v>1</v>
      </c>
      <c r="G18" s="61" t="s">
        <v>162</v>
      </c>
      <c r="H18" s="121"/>
    </row>
    <row r="19" spans="2:8" s="122" customFormat="1" ht="11.25">
      <c r="B19" s="117"/>
      <c r="C19" s="65" t="str">
        <f>Sorteggi!C$43</f>
        <v>TSUNAMI (Scossa2)</v>
      </c>
      <c r="D19" s="66"/>
      <c r="E19" s="65" t="str">
        <f>Sorteggi!C47</f>
        <v>CUCS (Bartolucci1)</v>
      </c>
      <c r="F19" s="39">
        <v>1</v>
      </c>
      <c r="G19" s="61" t="s">
        <v>50</v>
      </c>
      <c r="H19" s="121"/>
    </row>
    <row r="20" spans="2:8" s="122" customFormat="1" ht="11.25">
      <c r="B20" s="117"/>
      <c r="C20" s="126"/>
      <c r="D20" s="126"/>
      <c r="E20" s="126"/>
      <c r="F20" s="126"/>
      <c r="G20" s="127"/>
      <c r="H20" s="121"/>
    </row>
    <row r="21" spans="2:8" s="122" customFormat="1" ht="11.25">
      <c r="B21" s="139" t="s">
        <v>118</v>
      </c>
      <c r="C21" s="140"/>
      <c r="D21" s="140"/>
      <c r="E21" s="140"/>
      <c r="F21" s="140"/>
      <c r="G21" s="140"/>
      <c r="H21" s="141"/>
    </row>
    <row r="22" spans="2:8" s="122" customFormat="1" ht="12.75">
      <c r="B22" s="117"/>
      <c r="C22" s="118" t="s">
        <v>40</v>
      </c>
      <c r="D22" s="119"/>
      <c r="E22" s="118" t="s">
        <v>41</v>
      </c>
      <c r="F22" s="120" t="s">
        <v>42</v>
      </c>
      <c r="G22" s="120"/>
      <c r="H22" s="121"/>
    </row>
    <row r="23" spans="2:8" s="122" customFormat="1" ht="11.25">
      <c r="B23" s="117"/>
      <c r="C23" s="65" t="str">
        <f>Sorteggi!C$47</f>
        <v>CUCS (Bartolucci1)</v>
      </c>
      <c r="D23" s="66"/>
      <c r="E23" s="65" t="str">
        <f>Sorteggi!C$43</f>
        <v>TSUNAMI (Scossa2)</v>
      </c>
      <c r="F23" s="39">
        <v>1</v>
      </c>
      <c r="G23" s="61" t="s">
        <v>161</v>
      </c>
      <c r="H23" s="121"/>
    </row>
    <row r="24" spans="2:8" s="122" customFormat="1" ht="11.25">
      <c r="B24" s="117"/>
      <c r="C24" s="65" t="str">
        <f>Sorteggi!C$49</f>
        <v>MISERABILI FARABUTTI (Bag/Pas)</v>
      </c>
      <c r="D24" s="66"/>
      <c r="E24" s="65" t="str">
        <f>Sorteggi!C$45</f>
        <v>RANGER 32 (Monda)</v>
      </c>
      <c r="F24" s="39">
        <v>1</v>
      </c>
      <c r="G24" s="61" t="s">
        <v>50</v>
      </c>
      <c r="H24" s="121"/>
    </row>
    <row r="25" spans="2:8" s="122" customFormat="1" ht="11.25">
      <c r="B25" s="117"/>
      <c r="C25" s="126"/>
      <c r="D25" s="126"/>
      <c r="E25" s="126"/>
      <c r="F25" s="126"/>
      <c r="G25" s="127"/>
      <c r="H25" s="121"/>
    </row>
    <row r="26" spans="2:8" s="122" customFormat="1" ht="11.25">
      <c r="B26" s="139" t="s">
        <v>116</v>
      </c>
      <c r="C26" s="140"/>
      <c r="D26" s="140"/>
      <c r="E26" s="140"/>
      <c r="F26" s="140"/>
      <c r="G26" s="140"/>
      <c r="H26" s="141"/>
    </row>
    <row r="27" spans="2:8" s="122" customFormat="1" ht="12.75">
      <c r="B27" s="117"/>
      <c r="C27" s="118" t="s">
        <v>40</v>
      </c>
      <c r="D27" s="119"/>
      <c r="E27" s="118" t="s">
        <v>41</v>
      </c>
      <c r="F27" s="120" t="s">
        <v>42</v>
      </c>
      <c r="G27" s="120"/>
      <c r="H27" s="121"/>
    </row>
    <row r="28" spans="2:8" s="122" customFormat="1" ht="11.25">
      <c r="B28" s="117"/>
      <c r="C28" s="65" t="str">
        <f>Sorteggi!C$45</f>
        <v>RANGER 32 (Monda)</v>
      </c>
      <c r="D28" s="66"/>
      <c r="E28" s="65" t="str">
        <f>Sorteggi!C$43</f>
        <v>TSUNAMI (Scossa2)</v>
      </c>
      <c r="F28" s="39">
        <v>3</v>
      </c>
      <c r="G28" s="61" t="s">
        <v>161</v>
      </c>
      <c r="H28" s="121"/>
    </row>
    <row r="29" spans="2:8" s="122" customFormat="1" ht="11.25">
      <c r="B29" s="117"/>
      <c r="C29" s="65" t="str">
        <f>Sorteggi!C$49</f>
        <v>MISERABILI FARABUTTI (Bag/Pas)</v>
      </c>
      <c r="D29" s="66"/>
      <c r="E29" s="65" t="str">
        <f>Sorteggi!C$47</f>
        <v>CUCS (Bartolucci1)</v>
      </c>
      <c r="F29" s="39">
        <v>3</v>
      </c>
      <c r="G29" s="61" t="s">
        <v>50</v>
      </c>
      <c r="H29" s="121"/>
    </row>
    <row r="30" spans="2:8" s="122" customFormat="1" ht="11.25">
      <c r="B30" s="117"/>
      <c r="C30" s="126"/>
      <c r="D30" s="126"/>
      <c r="E30" s="126"/>
      <c r="F30" s="126"/>
      <c r="G30" s="127"/>
      <c r="H30" s="121"/>
    </row>
    <row r="31" spans="2:8" s="122" customFormat="1" ht="11.25">
      <c r="B31" s="139" t="s">
        <v>117</v>
      </c>
      <c r="C31" s="140"/>
      <c r="D31" s="140"/>
      <c r="E31" s="140"/>
      <c r="F31" s="140"/>
      <c r="G31" s="140"/>
      <c r="H31" s="141"/>
    </row>
    <row r="32" spans="2:8" s="122" customFormat="1" ht="12.75">
      <c r="B32" s="117"/>
      <c r="C32" s="118" t="s">
        <v>40</v>
      </c>
      <c r="D32" s="128"/>
      <c r="E32" s="118" t="s">
        <v>41</v>
      </c>
      <c r="F32" s="120" t="s">
        <v>42</v>
      </c>
      <c r="G32" s="120"/>
      <c r="H32" s="121"/>
    </row>
    <row r="33" spans="2:8" s="122" customFormat="1" ht="11.25">
      <c r="B33" s="117"/>
      <c r="C33" s="65" t="str">
        <f>Sorteggi!C43</f>
        <v>TSUNAMI (Scossa2)</v>
      </c>
      <c r="D33" s="66"/>
      <c r="E33" s="65" t="str">
        <f>Sorteggi!C$49</f>
        <v>MISERABILI FARABUTTI (Bag/Pas)</v>
      </c>
      <c r="F33" s="39">
        <v>0</v>
      </c>
      <c r="G33" s="61" t="s">
        <v>50</v>
      </c>
      <c r="H33" s="121"/>
    </row>
    <row r="34" spans="2:8" s="122" customFormat="1" ht="11.25">
      <c r="B34" s="117"/>
      <c r="C34" s="65" t="str">
        <f>Sorteggi!C$47</f>
        <v>CUCS (Bartolucci1)</v>
      </c>
      <c r="D34" s="66"/>
      <c r="E34" s="65" t="str">
        <f>Sorteggi!C$45</f>
        <v>RANGER 32 (Monda)</v>
      </c>
      <c r="F34" s="39">
        <v>0</v>
      </c>
      <c r="G34" s="61" t="s">
        <v>50</v>
      </c>
      <c r="H34" s="121"/>
    </row>
    <row r="35" spans="2:8" ht="3" customHeight="1">
      <c r="B35" s="13"/>
      <c r="C35" s="14"/>
      <c r="D35" s="14"/>
      <c r="E35" s="14"/>
      <c r="F35" s="14"/>
      <c r="G35" s="49"/>
      <c r="H35" s="15"/>
    </row>
    <row r="36" spans="2:8" ht="12.75">
      <c r="B36" s="13"/>
      <c r="C36" s="14"/>
      <c r="D36" s="14"/>
      <c r="E36" s="14"/>
      <c r="F36" s="14"/>
      <c r="G36" s="46"/>
      <c r="H36" s="15"/>
    </row>
    <row r="37" spans="2:8" ht="12.75">
      <c r="B37" s="26"/>
      <c r="C37" s="27"/>
      <c r="D37" s="27"/>
      <c r="E37" s="27"/>
      <c r="F37" s="27"/>
      <c r="G37" s="45"/>
      <c r="H37" s="15"/>
    </row>
    <row r="38" ht="12.75"/>
  </sheetData>
  <mergeCells count="8">
    <mergeCell ref="B16:H16"/>
    <mergeCell ref="B21:H21"/>
    <mergeCell ref="B26:H26"/>
    <mergeCell ref="B31:H31"/>
    <mergeCell ref="B5:H5"/>
    <mergeCell ref="J3:Q4"/>
    <mergeCell ref="J5:Q5"/>
    <mergeCell ref="B10:H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37"/>
  <sheetViews>
    <sheetView workbookViewId="0" topLeftCell="A1">
      <selection activeCell="P7" sqref="P7"/>
    </sheetView>
  </sheetViews>
  <sheetFormatPr defaultColWidth="9.140625" defaultRowHeight="12.75"/>
  <cols>
    <col min="1" max="1" width="4.140625" style="10" customWidth="1"/>
    <col min="2" max="2" width="0.5625" style="10" customWidth="1"/>
    <col min="3" max="3" width="27.57421875" style="10" customWidth="1"/>
    <col min="4" max="4" width="0.71875" style="10" customWidth="1"/>
    <col min="5" max="5" width="27.28125" style="10" customWidth="1"/>
    <col min="6" max="6" width="5.7109375" style="10" customWidth="1"/>
    <col min="7" max="7" width="5.57421875" style="50" customWidth="1"/>
    <col min="8" max="8" width="0.71875" style="10" customWidth="1"/>
    <col min="9" max="9" width="2.57421875" style="10" customWidth="1"/>
    <col min="10" max="10" width="24.140625" style="10" bestFit="1" customWidth="1"/>
    <col min="11" max="17" width="5.7109375" style="10" customWidth="1"/>
    <col min="18" max="16384" width="9.140625" style="10" customWidth="1"/>
  </cols>
  <sheetData>
    <row r="2" spans="2:8" ht="12.75">
      <c r="B2" s="27"/>
      <c r="C2" s="27"/>
      <c r="D2" s="27"/>
      <c r="E2" s="27"/>
      <c r="F2" s="27"/>
      <c r="G2" s="45"/>
      <c r="H2" s="27"/>
    </row>
    <row r="3" spans="2:17" ht="12.75" customHeight="1">
      <c r="B3" s="13"/>
      <c r="C3" s="14"/>
      <c r="D3" s="14"/>
      <c r="E3" s="14"/>
      <c r="F3" s="14"/>
      <c r="G3" s="46"/>
      <c r="H3" s="15"/>
      <c r="J3" s="136" t="s">
        <v>51</v>
      </c>
      <c r="K3" s="136"/>
      <c r="L3" s="136"/>
      <c r="M3" s="136"/>
      <c r="N3" s="136"/>
      <c r="O3" s="136"/>
      <c r="P3" s="136"/>
      <c r="Q3" s="136"/>
    </row>
    <row r="4" spans="2:17" ht="12.75" customHeight="1">
      <c r="B4" s="13"/>
      <c r="C4" s="14"/>
      <c r="D4" s="14"/>
      <c r="E4" s="14"/>
      <c r="F4" s="14"/>
      <c r="G4" s="46"/>
      <c r="H4" s="15"/>
      <c r="J4" s="136"/>
      <c r="K4" s="136"/>
      <c r="L4" s="136"/>
      <c r="M4" s="136"/>
      <c r="N4" s="136"/>
      <c r="O4" s="136"/>
      <c r="P4" s="136"/>
      <c r="Q4" s="136"/>
    </row>
    <row r="5" spans="2:17" ht="15">
      <c r="B5" s="142" t="s">
        <v>110</v>
      </c>
      <c r="C5" s="143"/>
      <c r="D5" s="143"/>
      <c r="E5" s="143"/>
      <c r="F5" s="143"/>
      <c r="G5" s="143"/>
      <c r="H5" s="144"/>
      <c r="J5" s="137" t="s">
        <v>24</v>
      </c>
      <c r="K5" s="138"/>
      <c r="L5" s="138"/>
      <c r="M5" s="138"/>
      <c r="N5" s="138"/>
      <c r="O5" s="138"/>
      <c r="P5" s="138"/>
      <c r="Q5" s="138"/>
    </row>
    <row r="6" spans="2:17" s="122" customFormat="1" ht="12.75">
      <c r="B6" s="117"/>
      <c r="C6" s="118" t="s">
        <v>40</v>
      </c>
      <c r="D6" s="119"/>
      <c r="E6" s="118" t="s">
        <v>41</v>
      </c>
      <c r="F6" s="120" t="s">
        <v>42</v>
      </c>
      <c r="G6" s="120"/>
      <c r="H6" s="121"/>
      <c r="J6" s="123" t="s">
        <v>115</v>
      </c>
      <c r="K6" s="68" t="s">
        <v>26</v>
      </c>
      <c r="L6" s="68" t="s">
        <v>27</v>
      </c>
      <c r="M6" s="68" t="s">
        <v>28</v>
      </c>
      <c r="N6" s="68" t="s">
        <v>29</v>
      </c>
      <c r="O6" s="68" t="s">
        <v>30</v>
      </c>
      <c r="P6" s="68" t="s">
        <v>31</v>
      </c>
      <c r="Q6" s="68" t="s">
        <v>32</v>
      </c>
    </row>
    <row r="7" spans="2:17" s="122" customFormat="1" ht="11.25">
      <c r="B7" s="117"/>
      <c r="C7" s="65" t="str">
        <f>Sorteggi!C$55</f>
        <v>ANDROMEDA (Lenzi)</v>
      </c>
      <c r="D7" s="66"/>
      <c r="E7" s="65" t="str">
        <f>Sorteggi!C$57</f>
        <v>REAL DIEGO 2002 (Villani)</v>
      </c>
      <c r="F7" s="39">
        <v>2</v>
      </c>
      <c r="G7" s="61" t="s">
        <v>162</v>
      </c>
      <c r="H7" s="121"/>
      <c r="J7" s="124" t="str">
        <f>Sorteggi!C59</f>
        <v>ARANCIA MECCANIA (Sacconi2)</v>
      </c>
      <c r="K7" s="125">
        <v>9</v>
      </c>
      <c r="L7" s="125">
        <v>5</v>
      </c>
      <c r="M7" s="125">
        <v>2</v>
      </c>
      <c r="N7" s="125">
        <v>3</v>
      </c>
      <c r="O7" s="125">
        <v>0</v>
      </c>
      <c r="P7" s="125">
        <v>9</v>
      </c>
      <c r="Q7" s="125">
        <v>4</v>
      </c>
    </row>
    <row r="8" spans="2:17" s="122" customFormat="1" ht="11.25">
      <c r="B8" s="117"/>
      <c r="C8" s="65" t="str">
        <f>Sorteggi!C$59</f>
        <v>ARANCIA MECCANIA (Sacconi2)</v>
      </c>
      <c r="D8" s="66"/>
      <c r="E8" s="65" t="str">
        <f>Sorteggi!C$61</f>
        <v>GLADIATORI (Cortella)</v>
      </c>
      <c r="F8" s="39">
        <v>4</v>
      </c>
      <c r="G8" s="61" t="s">
        <v>50</v>
      </c>
      <c r="H8" s="121"/>
      <c r="J8" s="124" t="str">
        <f>Sorteggi!C55</f>
        <v>ANDROMEDA (Lenzi)</v>
      </c>
      <c r="K8" s="125">
        <v>7</v>
      </c>
      <c r="L8" s="125">
        <v>5</v>
      </c>
      <c r="M8" s="125">
        <v>2</v>
      </c>
      <c r="N8" s="125">
        <v>1</v>
      </c>
      <c r="O8" s="125">
        <v>2</v>
      </c>
      <c r="P8" s="125">
        <v>7</v>
      </c>
      <c r="Q8" s="125">
        <v>7</v>
      </c>
    </row>
    <row r="9" spans="2:17" s="122" customFormat="1" ht="11.25">
      <c r="B9" s="117"/>
      <c r="C9" s="126"/>
      <c r="D9" s="126"/>
      <c r="E9" s="126"/>
      <c r="F9" s="126"/>
      <c r="G9" s="127"/>
      <c r="H9" s="121"/>
      <c r="J9" s="124" t="str">
        <f>Sorteggi!C57</f>
        <v>REAL DIEGO 2002 (Villani)</v>
      </c>
      <c r="K9" s="125">
        <v>6</v>
      </c>
      <c r="L9" s="125">
        <v>5</v>
      </c>
      <c r="M9" s="125">
        <v>1</v>
      </c>
      <c r="N9" s="125">
        <v>3</v>
      </c>
      <c r="O9" s="125">
        <v>1</v>
      </c>
      <c r="P9" s="125">
        <v>8</v>
      </c>
      <c r="Q9" s="125">
        <v>7</v>
      </c>
    </row>
    <row r="10" spans="2:17" s="122" customFormat="1" ht="11.25">
      <c r="B10" s="139" t="s">
        <v>111</v>
      </c>
      <c r="C10" s="140"/>
      <c r="D10" s="140"/>
      <c r="E10" s="140"/>
      <c r="F10" s="140"/>
      <c r="G10" s="140"/>
      <c r="H10" s="141"/>
      <c r="J10" s="124" t="str">
        <f>Sorteggi!C61</f>
        <v>GLADIATORI (Cortella)</v>
      </c>
      <c r="K10" s="125">
        <v>3</v>
      </c>
      <c r="L10" s="125">
        <v>5</v>
      </c>
      <c r="M10" s="125">
        <v>0</v>
      </c>
      <c r="N10" s="125">
        <v>3</v>
      </c>
      <c r="O10" s="125">
        <v>2</v>
      </c>
      <c r="P10" s="125">
        <v>4</v>
      </c>
      <c r="Q10" s="125">
        <v>10</v>
      </c>
    </row>
    <row r="11" spans="2:8" s="122" customFormat="1" ht="3.75" customHeight="1">
      <c r="B11" s="117"/>
      <c r="C11" s="126"/>
      <c r="D11" s="126"/>
      <c r="E11" s="126"/>
      <c r="F11" s="126"/>
      <c r="G11" s="127"/>
      <c r="H11" s="121"/>
    </row>
    <row r="12" spans="2:8" s="122" customFormat="1" ht="12.75">
      <c r="B12" s="117"/>
      <c r="C12" s="118" t="s">
        <v>40</v>
      </c>
      <c r="D12" s="119"/>
      <c r="E12" s="118" t="s">
        <v>41</v>
      </c>
      <c r="F12" s="120" t="s">
        <v>42</v>
      </c>
      <c r="G12" s="120"/>
      <c r="H12" s="121"/>
    </row>
    <row r="13" spans="2:8" s="122" customFormat="1" ht="11.25">
      <c r="B13" s="117"/>
      <c r="C13" s="65" t="str">
        <f>Sorteggi!C$61</f>
        <v>GLADIATORI (Cortella)</v>
      </c>
      <c r="D13" s="66"/>
      <c r="E13" s="65" t="str">
        <f>Sorteggi!C$55</f>
        <v>ANDROMEDA (Lenzi)</v>
      </c>
      <c r="F13" s="39">
        <v>0</v>
      </c>
      <c r="G13" s="61" t="s">
        <v>163</v>
      </c>
      <c r="H13" s="121"/>
    </row>
    <row r="14" spans="2:8" s="122" customFormat="1" ht="11.25">
      <c r="B14" s="117"/>
      <c r="C14" s="65" t="str">
        <f>Sorteggi!C$57</f>
        <v>REAL DIEGO 2002 (Villani)</v>
      </c>
      <c r="D14" s="66"/>
      <c r="E14" s="65" t="str">
        <f>Sorteggi!C$59</f>
        <v>ARANCIA MECCANIA (Sacconi2)</v>
      </c>
      <c r="F14" s="39">
        <v>1</v>
      </c>
      <c r="G14" s="61" t="s">
        <v>162</v>
      </c>
      <c r="H14" s="121"/>
    </row>
    <row r="15" spans="2:8" s="122" customFormat="1" ht="11.25">
      <c r="B15" s="117"/>
      <c r="C15" s="126"/>
      <c r="D15" s="126"/>
      <c r="E15" s="126"/>
      <c r="F15" s="126"/>
      <c r="G15" s="127"/>
      <c r="H15" s="121"/>
    </row>
    <row r="16" spans="2:8" s="122" customFormat="1" ht="11.25">
      <c r="B16" s="139" t="s">
        <v>112</v>
      </c>
      <c r="C16" s="140"/>
      <c r="D16" s="140"/>
      <c r="E16" s="140"/>
      <c r="F16" s="140"/>
      <c r="G16" s="140"/>
      <c r="H16" s="141"/>
    </row>
    <row r="17" spans="2:8" s="122" customFormat="1" ht="12.75">
      <c r="B17" s="117"/>
      <c r="C17" s="118" t="s">
        <v>40</v>
      </c>
      <c r="D17" s="119"/>
      <c r="E17" s="118" t="s">
        <v>41</v>
      </c>
      <c r="F17" s="120" t="s">
        <v>42</v>
      </c>
      <c r="G17" s="120"/>
      <c r="H17" s="121"/>
    </row>
    <row r="18" spans="2:8" s="122" customFormat="1" ht="11.25">
      <c r="B18" s="117"/>
      <c r="C18" s="65" t="str">
        <f>Sorteggi!C$57</f>
        <v>REAL DIEGO 2002 (Villani)</v>
      </c>
      <c r="D18" s="66"/>
      <c r="E18" s="65" t="str">
        <f>Sorteggi!C$61</f>
        <v>GLADIATORI (Cortella)</v>
      </c>
      <c r="F18" s="39">
        <v>1</v>
      </c>
      <c r="G18" s="61" t="s">
        <v>162</v>
      </c>
      <c r="H18" s="121"/>
    </row>
    <row r="19" spans="2:8" s="122" customFormat="1" ht="11.25">
      <c r="B19" s="117"/>
      <c r="C19" s="65" t="str">
        <f>Sorteggi!C$55</f>
        <v>ANDROMEDA (Lenzi)</v>
      </c>
      <c r="D19" s="66"/>
      <c r="E19" s="65" t="str">
        <f>Sorteggi!C59</f>
        <v>ARANCIA MECCANIA (Sacconi2)</v>
      </c>
      <c r="F19" s="39">
        <v>1</v>
      </c>
      <c r="G19" s="61" t="s">
        <v>162</v>
      </c>
      <c r="H19" s="121"/>
    </row>
    <row r="20" spans="2:8" s="122" customFormat="1" ht="11.25">
      <c r="B20" s="117"/>
      <c r="C20" s="126"/>
      <c r="D20" s="126"/>
      <c r="E20" s="126"/>
      <c r="F20" s="126"/>
      <c r="G20" s="127"/>
      <c r="H20" s="121"/>
    </row>
    <row r="21" spans="2:8" s="122" customFormat="1" ht="11.25">
      <c r="B21" s="139" t="s">
        <v>113</v>
      </c>
      <c r="C21" s="140"/>
      <c r="D21" s="140"/>
      <c r="E21" s="140"/>
      <c r="F21" s="140"/>
      <c r="G21" s="140"/>
      <c r="H21" s="141"/>
    </row>
    <row r="22" spans="2:8" s="122" customFormat="1" ht="12.75">
      <c r="B22" s="117"/>
      <c r="C22" s="118" t="s">
        <v>40</v>
      </c>
      <c r="D22" s="119"/>
      <c r="E22" s="118" t="s">
        <v>41</v>
      </c>
      <c r="F22" s="120" t="s">
        <v>42</v>
      </c>
      <c r="G22" s="120"/>
      <c r="H22" s="121"/>
    </row>
    <row r="23" spans="2:8" s="122" customFormat="1" ht="11.25">
      <c r="B23" s="117"/>
      <c r="C23" s="65" t="str">
        <f>Sorteggi!C$59</f>
        <v>ARANCIA MECCANIA (Sacconi2)</v>
      </c>
      <c r="D23" s="66"/>
      <c r="E23" s="65" t="str">
        <f>Sorteggi!C$55</f>
        <v>ANDROMEDA (Lenzi)</v>
      </c>
      <c r="F23" s="39">
        <v>2</v>
      </c>
      <c r="G23" s="61" t="s">
        <v>162</v>
      </c>
      <c r="H23" s="121"/>
    </row>
    <row r="24" spans="2:8" s="122" customFormat="1" ht="11.25">
      <c r="B24" s="117"/>
      <c r="C24" s="65" t="str">
        <f>Sorteggi!C$61</f>
        <v>GLADIATORI (Cortella)</v>
      </c>
      <c r="D24" s="66"/>
      <c r="E24" s="65" t="str">
        <f>Sorteggi!C$57</f>
        <v>REAL DIEGO 2002 (Villani)</v>
      </c>
      <c r="F24" s="39">
        <v>2</v>
      </c>
      <c r="G24" s="61" t="s">
        <v>163</v>
      </c>
      <c r="H24" s="121"/>
    </row>
    <row r="25" spans="2:8" s="122" customFormat="1" ht="11.25">
      <c r="B25" s="117"/>
      <c r="C25" s="126"/>
      <c r="D25" s="126"/>
      <c r="E25" s="126"/>
      <c r="F25" s="126"/>
      <c r="G25" s="127"/>
      <c r="H25" s="121"/>
    </row>
    <row r="26" spans="2:8" s="122" customFormat="1" ht="11.25">
      <c r="B26" s="139" t="s">
        <v>116</v>
      </c>
      <c r="C26" s="140"/>
      <c r="D26" s="140"/>
      <c r="E26" s="140"/>
      <c r="F26" s="140"/>
      <c r="G26" s="140"/>
      <c r="H26" s="141"/>
    </row>
    <row r="27" spans="2:8" s="122" customFormat="1" ht="12.75">
      <c r="B27" s="117"/>
      <c r="C27" s="118" t="s">
        <v>40</v>
      </c>
      <c r="D27" s="119"/>
      <c r="E27" s="118" t="s">
        <v>41</v>
      </c>
      <c r="F27" s="120" t="s">
        <v>42</v>
      </c>
      <c r="G27" s="120"/>
      <c r="H27" s="121"/>
    </row>
    <row r="28" spans="2:8" s="122" customFormat="1" ht="11.25">
      <c r="B28" s="117"/>
      <c r="C28" s="65" t="str">
        <f>Sorteggi!C$57</f>
        <v>REAL DIEGO 2002 (Villani)</v>
      </c>
      <c r="D28" s="66"/>
      <c r="E28" s="65" t="str">
        <f>Sorteggi!C$55</f>
        <v>ANDROMEDA (Lenzi)</v>
      </c>
      <c r="F28" s="39">
        <v>3</v>
      </c>
      <c r="G28" s="61" t="s">
        <v>162</v>
      </c>
      <c r="H28" s="121"/>
    </row>
    <row r="29" spans="2:8" s="122" customFormat="1" ht="11.25">
      <c r="B29" s="117"/>
      <c r="C29" s="65" t="str">
        <f>Sorteggi!C$61</f>
        <v>GLADIATORI (Cortella)</v>
      </c>
      <c r="D29" s="66"/>
      <c r="E29" s="65" t="str">
        <f>Sorteggi!C$59</f>
        <v>ARANCIA MECCANIA (Sacconi2)</v>
      </c>
      <c r="F29" s="39">
        <v>1</v>
      </c>
      <c r="G29" s="61" t="s">
        <v>162</v>
      </c>
      <c r="H29" s="121"/>
    </row>
    <row r="30" spans="2:8" s="122" customFormat="1" ht="11.25">
      <c r="B30" s="117"/>
      <c r="C30" s="126"/>
      <c r="D30" s="126"/>
      <c r="E30" s="126"/>
      <c r="F30" s="126"/>
      <c r="G30" s="127"/>
      <c r="H30" s="121"/>
    </row>
    <row r="31" spans="2:8" s="122" customFormat="1" ht="11.25">
      <c r="B31" s="139" t="s">
        <v>119</v>
      </c>
      <c r="C31" s="140"/>
      <c r="D31" s="140"/>
      <c r="E31" s="140"/>
      <c r="F31" s="140"/>
      <c r="G31" s="140"/>
      <c r="H31" s="141"/>
    </row>
    <row r="32" spans="2:8" s="122" customFormat="1" ht="12.75">
      <c r="B32" s="117"/>
      <c r="C32" s="118" t="s">
        <v>40</v>
      </c>
      <c r="D32" s="128"/>
      <c r="E32" s="118" t="s">
        <v>41</v>
      </c>
      <c r="F32" s="120" t="s">
        <v>42</v>
      </c>
      <c r="G32" s="120"/>
      <c r="H32" s="121"/>
    </row>
    <row r="33" spans="2:8" s="122" customFormat="1" ht="11.25">
      <c r="B33" s="117"/>
      <c r="C33" s="65" t="str">
        <f>Sorteggi!C$55</f>
        <v>ANDROMEDA (Lenzi)</v>
      </c>
      <c r="D33" s="66"/>
      <c r="E33" s="65" t="str">
        <f>Sorteggi!C$61</f>
        <v>GLADIATORI (Cortella)</v>
      </c>
      <c r="F33" s="39">
        <v>0</v>
      </c>
      <c r="G33" s="61" t="s">
        <v>50</v>
      </c>
      <c r="H33" s="121"/>
    </row>
    <row r="34" spans="2:8" s="122" customFormat="1" ht="11.25">
      <c r="B34" s="117"/>
      <c r="C34" s="65" t="str">
        <f>Sorteggi!C$59</f>
        <v>ARANCIA MECCANIA (Sacconi2)</v>
      </c>
      <c r="D34" s="66"/>
      <c r="E34" s="65" t="str">
        <f>Sorteggi!C$57</f>
        <v>REAL DIEGO 2002 (Villani)</v>
      </c>
      <c r="F34" s="39">
        <v>0</v>
      </c>
      <c r="G34" s="61" t="s">
        <v>50</v>
      </c>
      <c r="H34" s="121"/>
    </row>
    <row r="35" spans="2:8" s="122" customFormat="1" ht="3" customHeight="1">
      <c r="B35" s="117"/>
      <c r="C35" s="126"/>
      <c r="D35" s="126"/>
      <c r="E35" s="126"/>
      <c r="F35" s="126"/>
      <c r="G35" s="64"/>
      <c r="H35" s="121"/>
    </row>
    <row r="36" spans="2:8" s="122" customFormat="1" ht="11.25">
      <c r="B36" s="117"/>
      <c r="C36" s="126"/>
      <c r="D36" s="126"/>
      <c r="E36" s="126"/>
      <c r="F36" s="126"/>
      <c r="G36" s="127"/>
      <c r="H36" s="121"/>
    </row>
    <row r="37" spans="2:8" ht="12.75">
      <c r="B37" s="26"/>
      <c r="C37" s="27"/>
      <c r="D37" s="27"/>
      <c r="E37" s="27"/>
      <c r="F37" s="27"/>
      <c r="G37" s="45"/>
      <c r="H37" s="15"/>
    </row>
  </sheetData>
  <mergeCells count="8">
    <mergeCell ref="B5:H5"/>
    <mergeCell ref="J3:Q4"/>
    <mergeCell ref="J5:Q5"/>
    <mergeCell ref="B10:H10"/>
    <mergeCell ref="B16:H16"/>
    <mergeCell ref="B21:H21"/>
    <mergeCell ref="B26:H26"/>
    <mergeCell ref="B31:H3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Q37"/>
  <sheetViews>
    <sheetView workbookViewId="0" topLeftCell="A1">
      <selection activeCell="J12" sqref="J12"/>
    </sheetView>
  </sheetViews>
  <sheetFormatPr defaultColWidth="9.140625" defaultRowHeight="12.75"/>
  <cols>
    <col min="1" max="1" width="4.140625" style="10" customWidth="1"/>
    <col min="2" max="2" width="0.5625" style="10" customWidth="1"/>
    <col min="3" max="3" width="27.57421875" style="10" customWidth="1"/>
    <col min="4" max="4" width="0.71875" style="10" customWidth="1"/>
    <col min="5" max="5" width="27.28125" style="10" customWidth="1"/>
    <col min="6" max="6" width="5.7109375" style="10" customWidth="1"/>
    <col min="7" max="7" width="5.57421875" style="50" customWidth="1"/>
    <col min="8" max="8" width="0.71875" style="10" customWidth="1"/>
    <col min="9" max="9" width="2.57421875" style="10" customWidth="1"/>
    <col min="10" max="10" width="20.7109375" style="10" bestFit="1" customWidth="1"/>
    <col min="11" max="17" width="5.7109375" style="10" customWidth="1"/>
    <col min="18" max="16384" width="9.140625" style="10" customWidth="1"/>
  </cols>
  <sheetData>
    <row r="2" spans="2:8" ht="12.75">
      <c r="B2" s="27"/>
      <c r="C2" s="27"/>
      <c r="D2" s="27"/>
      <c r="E2" s="27"/>
      <c r="F2" s="27"/>
      <c r="G2" s="45"/>
      <c r="H2" s="27"/>
    </row>
    <row r="3" spans="2:17" ht="12.75" customHeight="1">
      <c r="B3" s="13"/>
      <c r="C3" s="14"/>
      <c r="D3" s="14"/>
      <c r="E3" s="14"/>
      <c r="F3" s="14"/>
      <c r="G3" s="46"/>
      <c r="H3" s="15"/>
      <c r="J3" s="136" t="s">
        <v>51</v>
      </c>
      <c r="K3" s="136"/>
      <c r="L3" s="136"/>
      <c r="M3" s="136"/>
      <c r="N3" s="136"/>
      <c r="O3" s="136"/>
      <c r="P3" s="136"/>
      <c r="Q3" s="136"/>
    </row>
    <row r="4" spans="2:17" ht="12.75" customHeight="1">
      <c r="B4" s="13"/>
      <c r="C4" s="14"/>
      <c r="D4" s="14"/>
      <c r="E4" s="14"/>
      <c r="F4" s="14"/>
      <c r="G4" s="46"/>
      <c r="H4" s="15"/>
      <c r="J4" s="136"/>
      <c r="K4" s="136"/>
      <c r="L4" s="136"/>
      <c r="M4" s="136"/>
      <c r="N4" s="136"/>
      <c r="O4" s="136"/>
      <c r="P4" s="136"/>
      <c r="Q4" s="136"/>
    </row>
    <row r="5" spans="2:17" ht="15">
      <c r="B5" s="142" t="s">
        <v>110</v>
      </c>
      <c r="C5" s="143"/>
      <c r="D5" s="143"/>
      <c r="E5" s="143"/>
      <c r="F5" s="143"/>
      <c r="G5" s="143"/>
      <c r="H5" s="144"/>
      <c r="J5" s="137" t="s">
        <v>24</v>
      </c>
      <c r="K5" s="138"/>
      <c r="L5" s="138"/>
      <c r="M5" s="138"/>
      <c r="N5" s="138"/>
      <c r="O5" s="138"/>
      <c r="P5" s="138"/>
      <c r="Q5" s="138"/>
    </row>
    <row r="6" spans="2:17" s="122" customFormat="1" ht="12.75">
      <c r="B6" s="117"/>
      <c r="C6" s="118" t="s">
        <v>40</v>
      </c>
      <c r="D6" s="119"/>
      <c r="E6" s="118" t="s">
        <v>41</v>
      </c>
      <c r="F6" s="120" t="s">
        <v>42</v>
      </c>
      <c r="G6" s="120"/>
      <c r="H6" s="121"/>
      <c r="J6" s="123" t="s">
        <v>115</v>
      </c>
      <c r="K6" s="68" t="s">
        <v>26</v>
      </c>
      <c r="L6" s="68" t="s">
        <v>27</v>
      </c>
      <c r="M6" s="68" t="s">
        <v>28</v>
      </c>
      <c r="N6" s="68" t="s">
        <v>29</v>
      </c>
      <c r="O6" s="68" t="s">
        <v>30</v>
      </c>
      <c r="P6" s="68" t="s">
        <v>31</v>
      </c>
      <c r="Q6" s="68" t="s">
        <v>32</v>
      </c>
    </row>
    <row r="7" spans="2:17" s="122" customFormat="1" ht="11.25">
      <c r="B7" s="117"/>
      <c r="C7" s="65" t="str">
        <f>Sorteggi!C$67</f>
        <v>FREDDY (Mercurio)</v>
      </c>
      <c r="D7" s="66"/>
      <c r="E7" s="65" t="str">
        <f>Sorteggi!C$69</f>
        <v>DEPORTIVO QUITO (Caso)</v>
      </c>
      <c r="F7" s="39">
        <v>1</v>
      </c>
      <c r="G7" s="61" t="s">
        <v>161</v>
      </c>
      <c r="H7" s="121"/>
      <c r="J7" s="129" t="str">
        <f>Sorteggi!C67</f>
        <v>FREDDY (Mercurio)</v>
      </c>
      <c r="K7" s="125">
        <v>12</v>
      </c>
      <c r="L7" s="125">
        <v>5</v>
      </c>
      <c r="M7" s="125">
        <v>4</v>
      </c>
      <c r="N7" s="125">
        <v>0</v>
      </c>
      <c r="O7" s="125">
        <v>1</v>
      </c>
      <c r="P7" s="125">
        <v>12</v>
      </c>
      <c r="Q7" s="125">
        <v>10</v>
      </c>
    </row>
    <row r="8" spans="2:17" s="122" customFormat="1" ht="11.25">
      <c r="B8" s="117"/>
      <c r="C8" s="65" t="str">
        <f>Sorteggi!C$71</f>
        <v>FC PRAVETTONI (Sacconi1)</v>
      </c>
      <c r="D8" s="66"/>
      <c r="E8" s="65" t="str">
        <f>Sorteggi!C$73</f>
        <v>COLDPLAY-ER (Giannuzzi)</v>
      </c>
      <c r="F8" s="39">
        <v>1</v>
      </c>
      <c r="G8" s="61" t="s">
        <v>162</v>
      </c>
      <c r="H8" s="121"/>
      <c r="J8" s="129" t="str">
        <f>Sorteggi!C69</f>
        <v>DEPORTIVO QUITO (Caso)</v>
      </c>
      <c r="K8" s="125">
        <v>9</v>
      </c>
      <c r="L8" s="125">
        <v>5</v>
      </c>
      <c r="M8" s="125">
        <v>3</v>
      </c>
      <c r="N8" s="125">
        <v>0</v>
      </c>
      <c r="O8" s="125">
        <v>2</v>
      </c>
      <c r="P8" s="125">
        <v>11</v>
      </c>
      <c r="Q8" s="125">
        <v>9</v>
      </c>
    </row>
    <row r="9" spans="2:17" s="122" customFormat="1" ht="11.25">
      <c r="B9" s="117"/>
      <c r="C9" s="126"/>
      <c r="D9" s="126"/>
      <c r="E9" s="126"/>
      <c r="F9" s="126"/>
      <c r="G9" s="127"/>
      <c r="H9" s="121"/>
      <c r="J9" s="124" t="str">
        <f>Sorteggi!C73</f>
        <v>COLDPLAY-ER (Giannuzzi)</v>
      </c>
      <c r="K9" s="125">
        <v>4</v>
      </c>
      <c r="L9" s="125">
        <v>5</v>
      </c>
      <c r="M9" s="125">
        <v>1</v>
      </c>
      <c r="N9" s="125">
        <v>1</v>
      </c>
      <c r="O9" s="125">
        <v>3</v>
      </c>
      <c r="P9" s="125">
        <v>7</v>
      </c>
      <c r="Q9" s="125">
        <v>9</v>
      </c>
    </row>
    <row r="10" spans="2:17" s="122" customFormat="1" ht="11.25">
      <c r="B10" s="139" t="s">
        <v>111</v>
      </c>
      <c r="C10" s="140"/>
      <c r="D10" s="140"/>
      <c r="E10" s="140"/>
      <c r="F10" s="140"/>
      <c r="G10" s="140"/>
      <c r="H10" s="141"/>
      <c r="J10" s="124" t="str">
        <f>Sorteggi!C71</f>
        <v>FC PRAVETTONI (Sacconi1)</v>
      </c>
      <c r="K10" s="125">
        <v>4</v>
      </c>
      <c r="L10" s="125">
        <v>5</v>
      </c>
      <c r="M10" s="125">
        <v>1</v>
      </c>
      <c r="N10" s="125">
        <v>1</v>
      </c>
      <c r="O10" s="125">
        <v>3</v>
      </c>
      <c r="P10" s="125">
        <v>5</v>
      </c>
      <c r="Q10" s="125">
        <v>9</v>
      </c>
    </row>
    <row r="11" spans="2:8" s="122" customFormat="1" ht="3.75" customHeight="1">
      <c r="B11" s="117"/>
      <c r="C11" s="126"/>
      <c r="D11" s="126"/>
      <c r="E11" s="126"/>
      <c r="F11" s="126"/>
      <c r="G11" s="127"/>
      <c r="H11" s="121"/>
    </row>
    <row r="12" spans="2:8" s="122" customFormat="1" ht="12.75">
      <c r="B12" s="117"/>
      <c r="C12" s="118" t="s">
        <v>40</v>
      </c>
      <c r="D12" s="119"/>
      <c r="E12" s="118" t="s">
        <v>41</v>
      </c>
      <c r="F12" s="120" t="s">
        <v>42</v>
      </c>
      <c r="G12" s="120"/>
      <c r="H12" s="121"/>
    </row>
    <row r="13" spans="2:8" s="122" customFormat="1" ht="11.25">
      <c r="B13" s="117"/>
      <c r="C13" s="65" t="str">
        <f>Sorteggi!C$73</f>
        <v>COLDPLAY-ER (Giannuzzi)</v>
      </c>
      <c r="D13" s="66"/>
      <c r="E13" s="65" t="str">
        <f>Sorteggi!C$67</f>
        <v>FREDDY (Mercurio)</v>
      </c>
      <c r="F13" s="39">
        <v>3</v>
      </c>
      <c r="G13" s="61" t="s">
        <v>164</v>
      </c>
      <c r="H13" s="121"/>
    </row>
    <row r="14" spans="2:8" s="122" customFormat="1" ht="11.25">
      <c r="B14" s="117"/>
      <c r="C14" s="65" t="str">
        <f>Sorteggi!C$69</f>
        <v>DEPORTIVO QUITO (Caso)</v>
      </c>
      <c r="D14" s="66"/>
      <c r="E14" s="65" t="str">
        <f>Sorteggi!C$71</f>
        <v>FC PRAVETTONI (Sacconi1)</v>
      </c>
      <c r="F14" s="39">
        <v>4</v>
      </c>
      <c r="G14" s="61" t="s">
        <v>163</v>
      </c>
      <c r="H14" s="121"/>
    </row>
    <row r="15" spans="2:8" s="122" customFormat="1" ht="11.25">
      <c r="B15" s="117"/>
      <c r="C15" s="126"/>
      <c r="D15" s="126"/>
      <c r="E15" s="126"/>
      <c r="F15" s="126"/>
      <c r="G15" s="127"/>
      <c r="H15" s="121"/>
    </row>
    <row r="16" spans="2:8" s="122" customFormat="1" ht="11.25">
      <c r="B16" s="139" t="s">
        <v>112</v>
      </c>
      <c r="C16" s="140"/>
      <c r="D16" s="140"/>
      <c r="E16" s="140"/>
      <c r="F16" s="140"/>
      <c r="G16" s="140"/>
      <c r="H16" s="141"/>
    </row>
    <row r="17" spans="2:8" s="122" customFormat="1" ht="12.75">
      <c r="B17" s="117"/>
      <c r="C17" s="118" t="s">
        <v>40</v>
      </c>
      <c r="D17" s="119"/>
      <c r="E17" s="118" t="s">
        <v>41</v>
      </c>
      <c r="F17" s="120" t="s">
        <v>42</v>
      </c>
      <c r="G17" s="120"/>
      <c r="H17" s="121"/>
    </row>
    <row r="18" spans="2:8" s="122" customFormat="1" ht="11.25">
      <c r="B18" s="117"/>
      <c r="C18" s="65" t="str">
        <f>Sorteggi!C$69</f>
        <v>DEPORTIVO QUITO (Caso)</v>
      </c>
      <c r="D18" s="66"/>
      <c r="E18" s="65" t="str">
        <f>Sorteggi!C$73</f>
        <v>COLDPLAY-ER (Giannuzzi)</v>
      </c>
      <c r="F18" s="39">
        <v>2</v>
      </c>
      <c r="G18" s="61" t="s">
        <v>162</v>
      </c>
      <c r="H18" s="121"/>
    </row>
    <row r="19" spans="2:8" s="122" customFormat="1" ht="11.25">
      <c r="B19" s="117"/>
      <c r="C19" s="65" t="str">
        <f>Sorteggi!C$67</f>
        <v>FREDDY (Mercurio)</v>
      </c>
      <c r="D19" s="66"/>
      <c r="E19" s="65" t="str">
        <f>Sorteggi!C71</f>
        <v>FC PRAVETTONI (Sacconi1)</v>
      </c>
      <c r="F19" s="39">
        <v>1</v>
      </c>
      <c r="G19" s="61" t="s">
        <v>50</v>
      </c>
      <c r="H19" s="121"/>
    </row>
    <row r="20" spans="2:8" s="122" customFormat="1" ht="11.25">
      <c r="B20" s="117"/>
      <c r="C20" s="126"/>
      <c r="D20" s="126"/>
      <c r="E20" s="126"/>
      <c r="F20" s="126"/>
      <c r="G20" s="127"/>
      <c r="H20" s="121"/>
    </row>
    <row r="21" spans="2:8" s="122" customFormat="1" ht="11.25">
      <c r="B21" s="139" t="s">
        <v>113</v>
      </c>
      <c r="C21" s="140"/>
      <c r="D21" s="140"/>
      <c r="E21" s="140"/>
      <c r="F21" s="140"/>
      <c r="G21" s="140"/>
      <c r="H21" s="141"/>
    </row>
    <row r="22" spans="2:8" s="122" customFormat="1" ht="12.75">
      <c r="B22" s="117"/>
      <c r="C22" s="118" t="s">
        <v>40</v>
      </c>
      <c r="D22" s="119"/>
      <c r="E22" s="118" t="s">
        <v>41</v>
      </c>
      <c r="F22" s="120" t="s">
        <v>42</v>
      </c>
      <c r="G22" s="120"/>
      <c r="H22" s="121"/>
    </row>
    <row r="23" spans="2:8" s="122" customFormat="1" ht="11.25">
      <c r="B23" s="117"/>
      <c r="C23" s="65" t="str">
        <f>Sorteggi!C$71</f>
        <v>FC PRAVETTONI (Sacconi1)</v>
      </c>
      <c r="D23" s="66"/>
      <c r="E23" s="65" t="str">
        <f>Sorteggi!C$67</f>
        <v>FREDDY (Mercurio)</v>
      </c>
      <c r="F23" s="39">
        <v>1</v>
      </c>
      <c r="G23" s="61" t="s">
        <v>163</v>
      </c>
      <c r="H23" s="121"/>
    </row>
    <row r="24" spans="2:8" s="122" customFormat="1" ht="11.25">
      <c r="B24" s="117"/>
      <c r="C24" s="65" t="str">
        <f>Sorteggi!C$73</f>
        <v>COLDPLAY-ER (Giannuzzi)</v>
      </c>
      <c r="D24" s="66"/>
      <c r="E24" s="65" t="str">
        <f>Sorteggi!C$69</f>
        <v>DEPORTIVO QUITO (Caso)</v>
      </c>
      <c r="F24" s="39">
        <v>1</v>
      </c>
      <c r="G24" s="61" t="s">
        <v>50</v>
      </c>
      <c r="H24" s="121"/>
    </row>
    <row r="25" spans="2:8" s="122" customFormat="1" ht="11.25">
      <c r="B25" s="117"/>
      <c r="C25" s="126"/>
      <c r="D25" s="126"/>
      <c r="E25" s="126"/>
      <c r="F25" s="126"/>
      <c r="G25" s="127"/>
      <c r="H25" s="121"/>
    </row>
    <row r="26" spans="2:8" s="122" customFormat="1" ht="11.25">
      <c r="B26" s="139" t="s">
        <v>116</v>
      </c>
      <c r="C26" s="140"/>
      <c r="D26" s="140"/>
      <c r="E26" s="140"/>
      <c r="F26" s="140"/>
      <c r="G26" s="140"/>
      <c r="H26" s="141"/>
    </row>
    <row r="27" spans="2:8" s="122" customFormat="1" ht="12.75">
      <c r="B27" s="117"/>
      <c r="C27" s="118" t="s">
        <v>40</v>
      </c>
      <c r="D27" s="119"/>
      <c r="E27" s="118" t="s">
        <v>41</v>
      </c>
      <c r="F27" s="120" t="s">
        <v>42</v>
      </c>
      <c r="G27" s="120"/>
      <c r="H27" s="121"/>
    </row>
    <row r="28" spans="2:8" s="122" customFormat="1" ht="11.25">
      <c r="B28" s="117"/>
      <c r="C28" s="65" t="str">
        <f>Sorteggi!C$69</f>
        <v>DEPORTIVO QUITO (Caso)</v>
      </c>
      <c r="D28" s="66"/>
      <c r="E28" s="65" t="str">
        <f>Sorteggi!C$67</f>
        <v>FREDDY (Mercurio)</v>
      </c>
      <c r="F28" s="39">
        <v>2</v>
      </c>
      <c r="G28" s="61" t="s">
        <v>164</v>
      </c>
      <c r="H28" s="121"/>
    </row>
    <row r="29" spans="2:8" s="122" customFormat="1" ht="11.25">
      <c r="B29" s="117"/>
      <c r="C29" s="65" t="str">
        <f>Sorteggi!C$73</f>
        <v>COLDPLAY-ER (Giannuzzi)</v>
      </c>
      <c r="D29" s="66"/>
      <c r="E29" s="65" t="str">
        <f>Sorteggi!C$71</f>
        <v>FC PRAVETTONI (Sacconi1)</v>
      </c>
      <c r="F29" s="39">
        <v>1</v>
      </c>
      <c r="G29" s="61" t="s">
        <v>163</v>
      </c>
      <c r="H29" s="121"/>
    </row>
    <row r="30" spans="2:8" s="122" customFormat="1" ht="11.25">
      <c r="B30" s="117"/>
      <c r="C30" s="126"/>
      <c r="D30" s="126"/>
      <c r="E30" s="126"/>
      <c r="F30" s="126"/>
      <c r="G30" s="127"/>
      <c r="H30" s="121"/>
    </row>
    <row r="31" spans="2:8" s="122" customFormat="1" ht="11.25">
      <c r="B31" s="139" t="s">
        <v>117</v>
      </c>
      <c r="C31" s="140"/>
      <c r="D31" s="140"/>
      <c r="E31" s="140"/>
      <c r="F31" s="140"/>
      <c r="G31" s="140"/>
      <c r="H31" s="141"/>
    </row>
    <row r="32" spans="2:8" s="122" customFormat="1" ht="12.75">
      <c r="B32" s="117"/>
      <c r="C32" s="118" t="s">
        <v>40</v>
      </c>
      <c r="D32" s="128"/>
      <c r="E32" s="118" t="s">
        <v>41</v>
      </c>
      <c r="F32" s="120" t="s">
        <v>42</v>
      </c>
      <c r="G32" s="120"/>
      <c r="H32" s="121"/>
    </row>
    <row r="33" spans="2:8" s="122" customFormat="1" ht="11.25">
      <c r="B33" s="117"/>
      <c r="C33" s="65" t="str">
        <f>Sorteggi!C$67</f>
        <v>FREDDY (Mercurio)</v>
      </c>
      <c r="D33" s="66"/>
      <c r="E33" s="65" t="str">
        <f>Sorteggi!C$73</f>
        <v>COLDPLAY-ER (Giannuzzi)</v>
      </c>
      <c r="F33" s="39">
        <v>0</v>
      </c>
      <c r="G33" s="61" t="s">
        <v>50</v>
      </c>
      <c r="H33" s="121"/>
    </row>
    <row r="34" spans="2:8" s="122" customFormat="1" ht="11.25">
      <c r="B34" s="117"/>
      <c r="C34" s="65" t="str">
        <f>Sorteggi!C$71</f>
        <v>FC PRAVETTONI (Sacconi1)</v>
      </c>
      <c r="D34" s="66"/>
      <c r="E34" s="65" t="str">
        <f>Sorteggi!C$69</f>
        <v>DEPORTIVO QUITO (Caso)</v>
      </c>
      <c r="F34" s="39">
        <v>0</v>
      </c>
      <c r="G34" s="61" t="s">
        <v>50</v>
      </c>
      <c r="H34" s="121"/>
    </row>
    <row r="35" spans="2:8" ht="3" customHeight="1">
      <c r="B35" s="13"/>
      <c r="C35" s="14"/>
      <c r="D35" s="14"/>
      <c r="E35" s="14"/>
      <c r="F35" s="14"/>
      <c r="G35" s="49"/>
      <c r="H35" s="15"/>
    </row>
    <row r="36" spans="2:8" ht="12.75">
      <c r="B36" s="13"/>
      <c r="C36" s="14"/>
      <c r="D36" s="14"/>
      <c r="E36" s="14"/>
      <c r="F36" s="14"/>
      <c r="G36" s="46"/>
      <c r="H36" s="15"/>
    </row>
    <row r="37" spans="2:8" ht="12.75">
      <c r="B37" s="26"/>
      <c r="C37" s="27"/>
      <c r="D37" s="27"/>
      <c r="E37" s="27"/>
      <c r="F37" s="27"/>
      <c r="G37" s="45"/>
      <c r="H37" s="15"/>
    </row>
  </sheetData>
  <mergeCells count="8">
    <mergeCell ref="B5:H5"/>
    <mergeCell ref="J3:Q4"/>
    <mergeCell ref="J5:Q5"/>
    <mergeCell ref="B10:H10"/>
    <mergeCell ref="B16:H16"/>
    <mergeCell ref="B21:H21"/>
    <mergeCell ref="B26:H26"/>
    <mergeCell ref="B31:H3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Q37"/>
  <sheetViews>
    <sheetView workbookViewId="0" topLeftCell="A1">
      <selection activeCell="J25" sqref="J25"/>
    </sheetView>
  </sheetViews>
  <sheetFormatPr defaultColWidth="9.140625" defaultRowHeight="12.75"/>
  <cols>
    <col min="1" max="1" width="4.140625" style="10" customWidth="1"/>
    <col min="2" max="2" width="0.5625" style="10" customWidth="1"/>
    <col min="3" max="3" width="27.57421875" style="10" customWidth="1"/>
    <col min="4" max="4" width="0.71875" style="10" customWidth="1"/>
    <col min="5" max="5" width="27.28125" style="10" customWidth="1"/>
    <col min="6" max="6" width="5.7109375" style="10" customWidth="1"/>
    <col min="7" max="7" width="5.57421875" style="50" customWidth="1"/>
    <col min="8" max="8" width="0.71875" style="10" customWidth="1"/>
    <col min="9" max="9" width="2.57421875" style="10" customWidth="1"/>
    <col min="10" max="10" width="18.00390625" style="10" bestFit="1" customWidth="1"/>
    <col min="11" max="17" width="5.7109375" style="10" customWidth="1"/>
    <col min="18" max="16384" width="9.140625" style="10" customWidth="1"/>
  </cols>
  <sheetData>
    <row r="2" spans="2:8" ht="12.75">
      <c r="B2" s="27"/>
      <c r="C2" s="27"/>
      <c r="D2" s="27"/>
      <c r="E2" s="27"/>
      <c r="F2" s="27"/>
      <c r="G2" s="45"/>
      <c r="H2" s="27"/>
    </row>
    <row r="3" spans="2:17" ht="12.75" customHeight="1">
      <c r="B3" s="13"/>
      <c r="C3" s="14"/>
      <c r="D3" s="14"/>
      <c r="E3" s="14"/>
      <c r="F3" s="14"/>
      <c r="G3" s="46"/>
      <c r="H3" s="15"/>
      <c r="J3" s="136" t="s">
        <v>51</v>
      </c>
      <c r="K3" s="136"/>
      <c r="L3" s="136"/>
      <c r="M3" s="136"/>
      <c r="N3" s="136"/>
      <c r="O3" s="136"/>
      <c r="P3" s="136"/>
      <c r="Q3" s="136"/>
    </row>
    <row r="4" spans="2:17" ht="12.75" customHeight="1">
      <c r="B4" s="13"/>
      <c r="C4" s="14"/>
      <c r="D4" s="14"/>
      <c r="E4" s="14"/>
      <c r="F4" s="14"/>
      <c r="G4" s="46"/>
      <c r="H4" s="15"/>
      <c r="J4" s="136"/>
      <c r="K4" s="136"/>
      <c r="L4" s="136"/>
      <c r="M4" s="136"/>
      <c r="N4" s="136"/>
      <c r="O4" s="136"/>
      <c r="P4" s="136"/>
      <c r="Q4" s="136"/>
    </row>
    <row r="5" spans="2:17" ht="15">
      <c r="B5" s="142" t="s">
        <v>110</v>
      </c>
      <c r="C5" s="143"/>
      <c r="D5" s="143"/>
      <c r="E5" s="143"/>
      <c r="F5" s="143"/>
      <c r="G5" s="143"/>
      <c r="H5" s="144"/>
      <c r="J5" s="137" t="s">
        <v>24</v>
      </c>
      <c r="K5" s="138"/>
      <c r="L5" s="138"/>
      <c r="M5" s="138"/>
      <c r="N5" s="138"/>
      <c r="O5" s="138"/>
      <c r="P5" s="138"/>
      <c r="Q5" s="138"/>
    </row>
    <row r="6" spans="2:17" s="122" customFormat="1" ht="12.75">
      <c r="B6" s="117"/>
      <c r="C6" s="118" t="s">
        <v>40</v>
      </c>
      <c r="D6" s="119"/>
      <c r="E6" s="118" t="s">
        <v>41</v>
      </c>
      <c r="F6" s="120" t="s">
        <v>42</v>
      </c>
      <c r="G6" s="120"/>
      <c r="H6" s="121"/>
      <c r="J6" s="123" t="s">
        <v>115</v>
      </c>
      <c r="K6" s="68" t="s">
        <v>26</v>
      </c>
      <c r="L6" s="68" t="s">
        <v>27</v>
      </c>
      <c r="M6" s="68" t="s">
        <v>28</v>
      </c>
      <c r="N6" s="68" t="s">
        <v>29</v>
      </c>
      <c r="O6" s="68" t="s">
        <v>30</v>
      </c>
      <c r="P6" s="68" t="s">
        <v>31</v>
      </c>
      <c r="Q6" s="68" t="s">
        <v>32</v>
      </c>
    </row>
    <row r="7" spans="2:17" s="122" customFormat="1" ht="11.25">
      <c r="B7" s="117"/>
      <c r="C7" s="65" t="str">
        <f>Sorteggi!C$79</f>
        <v>REEF VILLAGE (Moretti)</v>
      </c>
      <c r="D7" s="66"/>
      <c r="E7" s="65" t="str">
        <f>Sorteggi!C$81</f>
        <v>HAVANA 77 (Giardiello)</v>
      </c>
      <c r="F7" s="39">
        <v>2</v>
      </c>
      <c r="G7" s="61" t="s">
        <v>161</v>
      </c>
      <c r="H7" s="121"/>
      <c r="J7" s="129" t="str">
        <f>Sorteggi!C85</f>
        <v>CALES (Ventriglia)</v>
      </c>
      <c r="K7" s="125">
        <v>11</v>
      </c>
      <c r="L7" s="125">
        <v>5</v>
      </c>
      <c r="M7" s="125">
        <v>3</v>
      </c>
      <c r="N7" s="125">
        <v>2</v>
      </c>
      <c r="O7" s="125">
        <v>0</v>
      </c>
      <c r="P7" s="125">
        <v>10</v>
      </c>
      <c r="Q7" s="125">
        <v>5</v>
      </c>
    </row>
    <row r="8" spans="2:17" s="122" customFormat="1" ht="11.25">
      <c r="B8" s="117"/>
      <c r="C8" s="65" t="str">
        <f>Sorteggi!C$83</f>
        <v>LAV 2501 (Scossa1)</v>
      </c>
      <c r="D8" s="66"/>
      <c r="E8" s="65" t="str">
        <f>Sorteggi!C$85</f>
        <v>CALES (Ventriglia)</v>
      </c>
      <c r="F8" s="39">
        <v>1</v>
      </c>
      <c r="G8" s="61" t="s">
        <v>162</v>
      </c>
      <c r="H8" s="121"/>
      <c r="J8" s="124" t="str">
        <f>Sorteggi!C81</f>
        <v>HAVANA 77 (Giardiello)</v>
      </c>
      <c r="K8" s="125">
        <v>8</v>
      </c>
      <c r="L8" s="125">
        <v>5</v>
      </c>
      <c r="M8" s="125">
        <v>2</v>
      </c>
      <c r="N8" s="125">
        <v>2</v>
      </c>
      <c r="O8" s="125">
        <v>1</v>
      </c>
      <c r="P8" s="125">
        <v>10</v>
      </c>
      <c r="Q8" s="125">
        <v>9</v>
      </c>
    </row>
    <row r="9" spans="2:17" s="122" customFormat="1" ht="11.25">
      <c r="B9" s="117"/>
      <c r="C9" s="126"/>
      <c r="D9" s="126"/>
      <c r="E9" s="126"/>
      <c r="F9" s="126"/>
      <c r="G9" s="127"/>
      <c r="H9" s="121"/>
      <c r="J9" s="124" t="str">
        <f>Sorteggi!C83</f>
        <v>LAV 2501 (Scossa1)</v>
      </c>
      <c r="K9" s="125">
        <v>5</v>
      </c>
      <c r="L9" s="125">
        <v>5</v>
      </c>
      <c r="M9" s="125">
        <v>1</v>
      </c>
      <c r="N9" s="125">
        <v>2</v>
      </c>
      <c r="O9" s="125">
        <v>2</v>
      </c>
      <c r="P9" s="125">
        <v>10</v>
      </c>
      <c r="Q9" s="125">
        <v>10</v>
      </c>
    </row>
    <row r="10" spans="2:17" s="122" customFormat="1" ht="11.25">
      <c r="B10" s="139" t="s">
        <v>111</v>
      </c>
      <c r="C10" s="140"/>
      <c r="D10" s="140"/>
      <c r="E10" s="140"/>
      <c r="F10" s="140"/>
      <c r="G10" s="140"/>
      <c r="H10" s="141"/>
      <c r="J10" s="124" t="str">
        <f>Sorteggi!C79</f>
        <v>REEF VILLAGE (Moretti)</v>
      </c>
      <c r="K10" s="125">
        <v>3</v>
      </c>
      <c r="L10" s="125">
        <v>5</v>
      </c>
      <c r="M10" s="125">
        <v>1</v>
      </c>
      <c r="N10" s="125">
        <v>0</v>
      </c>
      <c r="O10" s="125">
        <v>4</v>
      </c>
      <c r="P10" s="125">
        <v>7</v>
      </c>
      <c r="Q10" s="125">
        <v>13</v>
      </c>
    </row>
    <row r="11" spans="2:8" s="122" customFormat="1" ht="3.75" customHeight="1">
      <c r="B11" s="117"/>
      <c r="C11" s="126"/>
      <c r="D11" s="126"/>
      <c r="E11" s="126"/>
      <c r="F11" s="126"/>
      <c r="G11" s="127"/>
      <c r="H11" s="121"/>
    </row>
    <row r="12" spans="2:8" s="122" customFormat="1" ht="12.75">
      <c r="B12" s="117"/>
      <c r="C12" s="118" t="s">
        <v>40</v>
      </c>
      <c r="D12" s="119"/>
      <c r="E12" s="118" t="s">
        <v>41</v>
      </c>
      <c r="F12" s="120" t="s">
        <v>42</v>
      </c>
      <c r="G12" s="120"/>
      <c r="H12" s="121"/>
    </row>
    <row r="13" spans="2:8" s="122" customFormat="1" ht="11.25">
      <c r="B13" s="117"/>
      <c r="C13" s="65" t="str">
        <f>Sorteggi!C$85</f>
        <v>CALES (Ventriglia)</v>
      </c>
      <c r="D13" s="66"/>
      <c r="E13" s="65" t="str">
        <f>Sorteggi!C$79</f>
        <v>REEF VILLAGE (Moretti)</v>
      </c>
      <c r="F13" s="39">
        <v>3</v>
      </c>
      <c r="G13" s="61" t="s">
        <v>162</v>
      </c>
      <c r="H13" s="121"/>
    </row>
    <row r="14" spans="2:8" s="122" customFormat="1" ht="11.25">
      <c r="B14" s="117"/>
      <c r="C14" s="65" t="str">
        <f>Sorteggi!C$81</f>
        <v>HAVANA 77 (Giardiello)</v>
      </c>
      <c r="D14" s="66"/>
      <c r="E14" s="65" t="str">
        <f>Sorteggi!C$83</f>
        <v>LAV 2501 (Scossa1)</v>
      </c>
      <c r="F14" s="39">
        <v>3</v>
      </c>
      <c r="G14" s="61" t="s">
        <v>161</v>
      </c>
      <c r="H14" s="121"/>
    </row>
    <row r="15" spans="2:8" s="122" customFormat="1" ht="11.25">
      <c r="B15" s="117"/>
      <c r="C15" s="126"/>
      <c r="D15" s="126"/>
      <c r="E15" s="126"/>
      <c r="F15" s="126"/>
      <c r="G15" s="127"/>
      <c r="H15" s="121"/>
    </row>
    <row r="16" spans="2:8" s="122" customFormat="1" ht="11.25">
      <c r="B16" s="139" t="s">
        <v>112</v>
      </c>
      <c r="C16" s="140"/>
      <c r="D16" s="140"/>
      <c r="E16" s="140"/>
      <c r="F16" s="140"/>
      <c r="G16" s="140"/>
      <c r="H16" s="141"/>
    </row>
    <row r="17" spans="2:8" s="122" customFormat="1" ht="12.75">
      <c r="B17" s="117"/>
      <c r="C17" s="118" t="s">
        <v>40</v>
      </c>
      <c r="D17" s="119"/>
      <c r="E17" s="118" t="s">
        <v>41</v>
      </c>
      <c r="F17" s="120" t="s">
        <v>42</v>
      </c>
      <c r="G17" s="120"/>
      <c r="H17" s="121"/>
    </row>
    <row r="18" spans="2:8" s="122" customFormat="1" ht="11.25">
      <c r="B18" s="117"/>
      <c r="C18" s="65" t="str">
        <f>Sorteggi!C$81</f>
        <v>HAVANA 77 (Giardiello)</v>
      </c>
      <c r="D18" s="66"/>
      <c r="E18" s="65" t="str">
        <f>Sorteggi!C$85</f>
        <v>CALES (Ventriglia)</v>
      </c>
      <c r="F18" s="39">
        <v>1</v>
      </c>
      <c r="G18" s="61" t="s">
        <v>162</v>
      </c>
      <c r="H18" s="121"/>
    </row>
    <row r="19" spans="2:8" s="122" customFormat="1" ht="11.25">
      <c r="B19" s="117"/>
      <c r="C19" s="65" t="str">
        <f>Sorteggi!C$79</f>
        <v>REEF VILLAGE (Moretti)</v>
      </c>
      <c r="D19" s="66"/>
      <c r="E19" s="65" t="str">
        <f>Sorteggi!C83</f>
        <v>LAV 2501 (Scossa1)</v>
      </c>
      <c r="F19" s="39">
        <v>1</v>
      </c>
      <c r="G19" s="61" t="s">
        <v>161</v>
      </c>
      <c r="H19" s="121"/>
    </row>
    <row r="20" spans="2:8" s="122" customFormat="1" ht="11.25">
      <c r="B20" s="117"/>
      <c r="C20" s="126"/>
      <c r="D20" s="126"/>
      <c r="E20" s="126"/>
      <c r="F20" s="126"/>
      <c r="G20" s="127"/>
      <c r="H20" s="121"/>
    </row>
    <row r="21" spans="2:8" s="122" customFormat="1" ht="11.25">
      <c r="B21" s="139" t="s">
        <v>113</v>
      </c>
      <c r="C21" s="140"/>
      <c r="D21" s="140"/>
      <c r="E21" s="140"/>
      <c r="F21" s="140"/>
      <c r="G21" s="140"/>
      <c r="H21" s="141"/>
    </row>
    <row r="22" spans="2:8" s="122" customFormat="1" ht="12.75">
      <c r="B22" s="117"/>
      <c r="C22" s="118" t="s">
        <v>40</v>
      </c>
      <c r="D22" s="119"/>
      <c r="E22" s="118" t="s">
        <v>41</v>
      </c>
      <c r="F22" s="120" t="s">
        <v>42</v>
      </c>
      <c r="G22" s="120"/>
      <c r="H22" s="121"/>
    </row>
    <row r="23" spans="2:8" s="122" customFormat="1" ht="11.25">
      <c r="B23" s="117"/>
      <c r="C23" s="65" t="str">
        <f>Sorteggi!C$83</f>
        <v>LAV 2501 (Scossa1)</v>
      </c>
      <c r="D23" s="66"/>
      <c r="E23" s="65" t="str">
        <f>Sorteggi!C$79</f>
        <v>REEF VILLAGE (Moretti)</v>
      </c>
      <c r="F23" s="39">
        <v>1</v>
      </c>
      <c r="G23" s="61" t="s">
        <v>161</v>
      </c>
      <c r="H23" s="121"/>
    </row>
    <row r="24" spans="2:8" s="122" customFormat="1" ht="11.25">
      <c r="B24" s="117"/>
      <c r="C24" s="65" t="str">
        <f>Sorteggi!C$85</f>
        <v>CALES (Ventriglia)</v>
      </c>
      <c r="D24" s="66"/>
      <c r="E24" s="65" t="str">
        <f>Sorteggi!C$81</f>
        <v>HAVANA 77 (Giardiello)</v>
      </c>
      <c r="F24" s="39">
        <v>2</v>
      </c>
      <c r="G24" s="61" t="s">
        <v>50</v>
      </c>
      <c r="H24" s="121"/>
    </row>
    <row r="25" spans="2:8" s="122" customFormat="1" ht="11.25">
      <c r="B25" s="117"/>
      <c r="C25" s="126"/>
      <c r="D25" s="126"/>
      <c r="E25" s="126"/>
      <c r="F25" s="126"/>
      <c r="G25" s="127"/>
      <c r="H25" s="121"/>
    </row>
    <row r="26" spans="2:8" s="122" customFormat="1" ht="11.25">
      <c r="B26" s="139" t="s">
        <v>116</v>
      </c>
      <c r="C26" s="140"/>
      <c r="D26" s="140"/>
      <c r="E26" s="140"/>
      <c r="F26" s="140"/>
      <c r="G26" s="140"/>
      <c r="H26" s="141"/>
    </row>
    <row r="27" spans="2:8" s="122" customFormat="1" ht="12.75">
      <c r="B27" s="117"/>
      <c r="C27" s="118" t="s">
        <v>40</v>
      </c>
      <c r="D27" s="119"/>
      <c r="E27" s="118" t="s">
        <v>41</v>
      </c>
      <c r="F27" s="120" t="s">
        <v>42</v>
      </c>
      <c r="G27" s="120"/>
      <c r="H27" s="121"/>
    </row>
    <row r="28" spans="2:8" s="122" customFormat="1" ht="11.25">
      <c r="B28" s="117"/>
      <c r="C28" s="65" t="str">
        <f>Sorteggi!C$81</f>
        <v>HAVANA 77 (Giardiello)</v>
      </c>
      <c r="D28" s="66"/>
      <c r="E28" s="65" t="str">
        <f>Sorteggi!C$79</f>
        <v>REEF VILLAGE (Moretti)</v>
      </c>
      <c r="F28" s="39">
        <v>3</v>
      </c>
      <c r="G28" s="61" t="s">
        <v>50</v>
      </c>
      <c r="H28" s="121"/>
    </row>
    <row r="29" spans="2:8" s="122" customFormat="1" ht="11.25">
      <c r="B29" s="117"/>
      <c r="C29" s="65" t="str">
        <f>Sorteggi!C$85</f>
        <v>CALES (Ventriglia)</v>
      </c>
      <c r="D29" s="66"/>
      <c r="E29" s="65" t="str">
        <f>Sorteggi!C$83</f>
        <v>LAV 2501 (Scossa1)</v>
      </c>
      <c r="F29" s="39">
        <v>3</v>
      </c>
      <c r="G29" s="61" t="s">
        <v>163</v>
      </c>
      <c r="H29" s="121"/>
    </row>
    <row r="30" spans="2:8" s="122" customFormat="1" ht="11.25">
      <c r="B30" s="117"/>
      <c r="C30" s="126"/>
      <c r="D30" s="126"/>
      <c r="E30" s="126"/>
      <c r="F30" s="126"/>
      <c r="G30" s="127"/>
      <c r="H30" s="121"/>
    </row>
    <row r="31" spans="2:8" s="122" customFormat="1" ht="11.25">
      <c r="B31" s="139" t="s">
        <v>117</v>
      </c>
      <c r="C31" s="140"/>
      <c r="D31" s="140"/>
      <c r="E31" s="140"/>
      <c r="F31" s="140"/>
      <c r="G31" s="140"/>
      <c r="H31" s="141"/>
    </row>
    <row r="32" spans="2:8" s="122" customFormat="1" ht="12.75">
      <c r="B32" s="117"/>
      <c r="C32" s="118" t="s">
        <v>40</v>
      </c>
      <c r="D32" s="128"/>
      <c r="E32" s="118" t="s">
        <v>41</v>
      </c>
      <c r="F32" s="120" t="s">
        <v>42</v>
      </c>
      <c r="G32" s="120"/>
      <c r="H32" s="121"/>
    </row>
    <row r="33" spans="2:8" s="122" customFormat="1" ht="11.25">
      <c r="B33" s="117"/>
      <c r="C33" s="65" t="str">
        <f>Sorteggi!C$79</f>
        <v>REEF VILLAGE (Moretti)</v>
      </c>
      <c r="D33" s="66"/>
      <c r="E33" s="65" t="str">
        <f>Sorteggi!C$85</f>
        <v>CALES (Ventriglia)</v>
      </c>
      <c r="F33" s="39">
        <v>0</v>
      </c>
      <c r="G33" s="61" t="s">
        <v>50</v>
      </c>
      <c r="H33" s="121"/>
    </row>
    <row r="34" spans="2:8" s="122" customFormat="1" ht="11.25">
      <c r="B34" s="117"/>
      <c r="C34" s="65" t="str">
        <f>Sorteggi!C$83</f>
        <v>LAV 2501 (Scossa1)</v>
      </c>
      <c r="D34" s="66"/>
      <c r="E34" s="65" t="str">
        <f>Sorteggi!C$81</f>
        <v>HAVANA 77 (Giardiello)</v>
      </c>
      <c r="F34" s="39">
        <v>0</v>
      </c>
      <c r="G34" s="61" t="s">
        <v>50</v>
      </c>
      <c r="H34" s="121"/>
    </row>
    <row r="35" spans="2:8" ht="3" customHeight="1">
      <c r="B35" s="13"/>
      <c r="C35" s="14"/>
      <c r="D35" s="14"/>
      <c r="E35" s="14"/>
      <c r="F35" s="14"/>
      <c r="G35" s="49"/>
      <c r="H35" s="15"/>
    </row>
    <row r="36" spans="2:8" ht="12.75">
      <c r="B36" s="13"/>
      <c r="C36" s="14"/>
      <c r="D36" s="14"/>
      <c r="E36" s="14"/>
      <c r="F36" s="14"/>
      <c r="G36" s="46"/>
      <c r="H36" s="15"/>
    </row>
    <row r="37" spans="2:8" ht="12.75">
      <c r="B37" s="26"/>
      <c r="C37" s="27"/>
      <c r="D37" s="27"/>
      <c r="E37" s="27"/>
      <c r="F37" s="27"/>
      <c r="G37" s="45"/>
      <c r="H37" s="15"/>
    </row>
  </sheetData>
  <mergeCells count="8">
    <mergeCell ref="J3:Q4"/>
    <mergeCell ref="J5:Q5"/>
    <mergeCell ref="B5:H5"/>
    <mergeCell ref="B10:H10"/>
    <mergeCell ref="B16:H16"/>
    <mergeCell ref="B21:H21"/>
    <mergeCell ref="B26:H26"/>
    <mergeCell ref="B31:H3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Z951043</dc:creator>
  <cp:keywords/>
  <dc:description/>
  <cp:lastModifiedBy>z951043</cp:lastModifiedBy>
  <cp:lastPrinted>2007-10-09T08:27:47Z</cp:lastPrinted>
  <dcterms:created xsi:type="dcterms:W3CDTF">2007-07-20T07:08:58Z</dcterms:created>
  <dcterms:modified xsi:type="dcterms:W3CDTF">2008-11-18T09:07:30Z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