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<sst xmlns="http://schemas.openxmlformats.org/spreadsheetml/2006/main" count="70" uniqueCount="9">
  <si>
    <t>a</t>
  </si>
  <si>
    <t>b</t>
  </si>
  <si>
    <t>c</t>
  </si>
  <si>
    <t>=</t>
  </si>
  <si>
    <t>l</t>
  </si>
  <si>
    <t>d</t>
  </si>
  <si>
    <t>h</t>
  </si>
  <si>
    <t>d1</t>
  </si>
  <si>
    <t>d2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</si>
</sst>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6"/>
      <name val="Bradley Hand ITC"/>
      <family val="4"/>
    </font>
    <font>
      <b/>
      <sz val="16"/>
      <name val="Bradley Hand ITC"/>
      <family val="4"/>
    </font>
    <font>
      <sz val="10"/>
      <color indexed="4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6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</xdr:row>
      <xdr:rowOff>19050</xdr:rowOff>
    </xdr:from>
    <xdr:to>
      <xdr:col>11</xdr:col>
      <xdr:colOff>266700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600200" y="180975"/>
          <a:ext cx="4943475" cy="752475"/>
        </a:xfrm>
        <a:prstGeom prst="rect"/>
        <a:noFill/>
      </xdr:spPr>
      <xdr:txBody>
        <a:bodyPr fromWordArt="1" wrap="none">
          <a:prstTxWarp prst="textPlain">
            <a:avLst>
              <a:gd name="adj" fmla="val 48055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FF">
                  <a:alpha val="50000"/>
                </a:srgbClr>
              </a:solidFill>
              <a:latin typeface="Harrington"/>
              <a:cs typeface="Harrington"/>
            </a:rPr>
            <a:t>Il Teorema di Pitagora</a:t>
          </a:r>
        </a:p>
      </xdr:txBody>
    </xdr:sp>
    <xdr:clientData/>
  </xdr:twoCellAnchor>
  <xdr:twoCellAnchor>
    <xdr:from>
      <xdr:col>1</xdr:col>
      <xdr:colOff>142875</xdr:colOff>
      <xdr:row>11</xdr:row>
      <xdr:rowOff>123825</xdr:rowOff>
    </xdr:from>
    <xdr:to>
      <xdr:col>1</xdr:col>
      <xdr:colOff>981075</xdr:colOff>
      <xdr:row>19</xdr:row>
      <xdr:rowOff>76200</xdr:rowOff>
    </xdr:to>
    <xdr:sp>
      <xdr:nvSpPr>
        <xdr:cNvPr id="2" name="AutoShape 2"/>
        <xdr:cNvSpPr>
          <a:spLocks/>
        </xdr:cNvSpPr>
      </xdr:nvSpPr>
      <xdr:spPr>
        <a:xfrm rot="16200000">
          <a:off x="438150" y="1905000"/>
          <a:ext cx="838200" cy="1247775"/>
        </a:xfrm>
        <a:prstGeom prst="rtTriangle">
          <a:avLst/>
        </a:prstGeom>
        <a:solidFill>
          <a:srgbClr val="FF99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19</xdr:row>
      <xdr:rowOff>114300</xdr:rowOff>
    </xdr:from>
    <xdr:to>
      <xdr:col>1</xdr:col>
      <xdr:colOff>714375</xdr:colOff>
      <xdr:row>20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6300" y="31908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1066800</xdr:colOff>
      <xdr:row>13</xdr:row>
      <xdr:rowOff>123825</xdr:rowOff>
    </xdr:from>
    <xdr:to>
      <xdr:col>1</xdr:col>
      <xdr:colOff>1257300</xdr:colOff>
      <xdr:row>15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62075" y="22288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333375</xdr:colOff>
      <xdr:row>13</xdr:row>
      <xdr:rowOff>85725</xdr:rowOff>
    </xdr:from>
    <xdr:to>
      <xdr:col>1</xdr:col>
      <xdr:colOff>447675</xdr:colOff>
      <xdr:row>14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8650" y="2190750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0</xdr:colOff>
      <xdr:row>6</xdr:row>
      <xdr:rowOff>142875</xdr:rowOff>
    </xdr:from>
    <xdr:to>
      <xdr:col>2</xdr:col>
      <xdr:colOff>0</xdr:colOff>
      <xdr:row>11</xdr:row>
      <xdr:rowOff>19050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95275" y="1114425"/>
          <a:ext cx="1562100" cy="685800"/>
        </a:xfrm>
        <a:prstGeom prst="rect">
          <a:avLst/>
        </a:prstGeom>
        <a:solidFill>
          <a:srgbClr val="8A85F7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/>
            <a:t>TRIANGOLO  RETTANGOLO</a:t>
          </a:r>
        </a:p>
      </xdr:txBody>
    </xdr:sp>
    <xdr:clientData/>
  </xdr:twoCellAnchor>
  <xdr:twoCellAnchor>
    <xdr:from>
      <xdr:col>1</xdr:col>
      <xdr:colOff>171450</xdr:colOff>
      <xdr:row>25</xdr:row>
      <xdr:rowOff>76200</xdr:rowOff>
    </xdr:from>
    <xdr:to>
      <xdr:col>1</xdr:col>
      <xdr:colOff>1228725</xdr:colOff>
      <xdr:row>31</xdr:row>
      <xdr:rowOff>152400</xdr:rowOff>
    </xdr:to>
    <xdr:sp>
      <xdr:nvSpPr>
        <xdr:cNvPr id="7" name="Rectangle 10"/>
        <xdr:cNvSpPr>
          <a:spLocks/>
        </xdr:cNvSpPr>
      </xdr:nvSpPr>
      <xdr:spPr>
        <a:xfrm>
          <a:off x="466725" y="4124325"/>
          <a:ext cx="1057275" cy="1047750"/>
        </a:xfrm>
        <a:prstGeom prst="rect">
          <a:avLst/>
        </a:prstGeom>
        <a:solidFill>
          <a:srgbClr val="00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32</xdr:row>
      <xdr:rowOff>57150</xdr:rowOff>
    </xdr:from>
    <xdr:to>
      <xdr:col>1</xdr:col>
      <xdr:colOff>800100</xdr:colOff>
      <xdr:row>33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962025" y="5238750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171450</xdr:colOff>
      <xdr:row>25</xdr:row>
      <xdr:rowOff>76200</xdr:rowOff>
    </xdr:from>
    <xdr:to>
      <xdr:col>1</xdr:col>
      <xdr:colOff>1238250</xdr:colOff>
      <xdr:row>32</xdr:row>
      <xdr:rowOff>9525</xdr:rowOff>
    </xdr:to>
    <xdr:sp>
      <xdr:nvSpPr>
        <xdr:cNvPr id="9" name="Line 17"/>
        <xdr:cNvSpPr>
          <a:spLocks/>
        </xdr:cNvSpPr>
      </xdr:nvSpPr>
      <xdr:spPr>
        <a:xfrm>
          <a:off x="466725" y="4124325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27</xdr:row>
      <xdr:rowOff>9525</xdr:rowOff>
    </xdr:from>
    <xdr:to>
      <xdr:col>1</xdr:col>
      <xdr:colOff>790575</xdr:colOff>
      <xdr:row>28</xdr:row>
      <xdr:rowOff>28575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933450" y="43815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152400</xdr:colOff>
      <xdr:row>39</xdr:row>
      <xdr:rowOff>57150</xdr:rowOff>
    </xdr:from>
    <xdr:to>
      <xdr:col>1</xdr:col>
      <xdr:colOff>1419225</xdr:colOff>
      <xdr:row>45</xdr:row>
      <xdr:rowOff>152400</xdr:rowOff>
    </xdr:to>
    <xdr:sp>
      <xdr:nvSpPr>
        <xdr:cNvPr id="11" name="AutoShape 20"/>
        <xdr:cNvSpPr>
          <a:spLocks/>
        </xdr:cNvSpPr>
      </xdr:nvSpPr>
      <xdr:spPr>
        <a:xfrm>
          <a:off x="447675" y="6372225"/>
          <a:ext cx="1266825" cy="1066800"/>
        </a:xfrm>
        <a:prstGeom prst="triangle">
          <a:avLst/>
        </a:prstGeom>
        <a:solidFill>
          <a:srgbClr val="F377B8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76200</xdr:rowOff>
    </xdr:from>
    <xdr:to>
      <xdr:col>1</xdr:col>
      <xdr:colOff>1333500</xdr:colOff>
      <xdr:row>23</xdr:row>
      <xdr:rowOff>66675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342900" y="3476625"/>
          <a:ext cx="1285875" cy="314325"/>
        </a:xfrm>
        <a:prstGeom prst="rect">
          <a:avLst/>
        </a:prstGeom>
        <a:solidFill>
          <a:srgbClr val="00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QUADRATO</a:t>
          </a:r>
        </a:p>
      </xdr:txBody>
    </xdr:sp>
    <xdr:clientData/>
  </xdr:twoCellAnchor>
  <xdr:twoCellAnchor>
    <xdr:from>
      <xdr:col>1</xdr:col>
      <xdr:colOff>781050</xdr:colOff>
      <xdr:row>39</xdr:row>
      <xdr:rowOff>66675</xdr:rowOff>
    </xdr:from>
    <xdr:to>
      <xdr:col>1</xdr:col>
      <xdr:colOff>781050</xdr:colOff>
      <xdr:row>46</xdr:row>
      <xdr:rowOff>19050</xdr:rowOff>
    </xdr:to>
    <xdr:sp>
      <xdr:nvSpPr>
        <xdr:cNvPr id="13" name="Line 23"/>
        <xdr:cNvSpPr>
          <a:spLocks/>
        </xdr:cNvSpPr>
      </xdr:nvSpPr>
      <xdr:spPr>
        <a:xfrm>
          <a:off x="1076325" y="63817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43</xdr:row>
      <xdr:rowOff>38100</xdr:rowOff>
    </xdr:from>
    <xdr:to>
      <xdr:col>1</xdr:col>
      <xdr:colOff>990600</xdr:colOff>
      <xdr:row>44</xdr:row>
      <xdr:rowOff>28575</xdr:rowOff>
    </xdr:to>
    <xdr:sp>
      <xdr:nvSpPr>
        <xdr:cNvPr id="14" name="TextBox 24"/>
        <xdr:cNvSpPr txBox="1">
          <a:spLocks noChangeArrowheads="1"/>
        </xdr:cNvSpPr>
      </xdr:nvSpPr>
      <xdr:spPr>
        <a:xfrm>
          <a:off x="1095375" y="700087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</xdr:col>
      <xdr:colOff>180975</xdr:colOff>
      <xdr:row>35</xdr:row>
      <xdr:rowOff>104775</xdr:rowOff>
    </xdr:from>
    <xdr:to>
      <xdr:col>2</xdr:col>
      <xdr:colOff>95250</xdr:colOff>
      <xdr:row>39</xdr:row>
      <xdr:rowOff>19050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476250" y="5772150"/>
          <a:ext cx="1476375" cy="56197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TRIANGOLO 
EQUILATERO                                       </a:t>
          </a:r>
        </a:p>
      </xdr:txBody>
    </xdr:sp>
    <xdr:clientData/>
  </xdr:twoCellAnchor>
  <xdr:twoCellAnchor>
    <xdr:from>
      <xdr:col>1</xdr:col>
      <xdr:colOff>742950</xdr:colOff>
      <xdr:row>46</xdr:row>
      <xdr:rowOff>28575</xdr:rowOff>
    </xdr:from>
    <xdr:to>
      <xdr:col>1</xdr:col>
      <xdr:colOff>838200</xdr:colOff>
      <xdr:row>47</xdr:row>
      <xdr:rowOff>47625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1038225" y="74771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0</xdr:col>
      <xdr:colOff>257175</xdr:colOff>
      <xdr:row>51</xdr:row>
      <xdr:rowOff>0</xdr:rowOff>
    </xdr:from>
    <xdr:to>
      <xdr:col>1</xdr:col>
      <xdr:colOff>1504950</xdr:colOff>
      <xdr:row>55</xdr:row>
      <xdr:rowOff>152400</xdr:rowOff>
    </xdr:to>
    <xdr:sp>
      <xdr:nvSpPr>
        <xdr:cNvPr id="17" name="Rectangle 27"/>
        <xdr:cNvSpPr>
          <a:spLocks/>
        </xdr:cNvSpPr>
      </xdr:nvSpPr>
      <xdr:spPr>
        <a:xfrm>
          <a:off x="257175" y="8258175"/>
          <a:ext cx="1543050" cy="800100"/>
        </a:xfrm>
        <a:prstGeom prst="rect">
          <a:avLst/>
        </a:prstGeom>
        <a:solidFill>
          <a:srgbClr val="9999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60</xdr:row>
      <xdr:rowOff>123825</xdr:rowOff>
    </xdr:from>
    <xdr:to>
      <xdr:col>1</xdr:col>
      <xdr:colOff>1133475</xdr:colOff>
      <xdr:row>71</xdr:row>
      <xdr:rowOff>0</xdr:rowOff>
    </xdr:to>
    <xdr:sp>
      <xdr:nvSpPr>
        <xdr:cNvPr id="18" name="AutoShape 28"/>
        <xdr:cNvSpPr>
          <a:spLocks/>
        </xdr:cNvSpPr>
      </xdr:nvSpPr>
      <xdr:spPr>
        <a:xfrm rot="1742">
          <a:off x="647700" y="9839325"/>
          <a:ext cx="781050" cy="1657350"/>
        </a:xfrm>
        <a:prstGeom prst="diamond">
          <a:avLst/>
        </a:prstGeom>
        <a:solidFill>
          <a:srgbClr val="FF66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51</xdr:row>
      <xdr:rowOff>19050</xdr:rowOff>
    </xdr:from>
    <xdr:to>
      <xdr:col>1</xdr:col>
      <xdr:colOff>1524000</xdr:colOff>
      <xdr:row>55</xdr:row>
      <xdr:rowOff>152400</xdr:rowOff>
    </xdr:to>
    <xdr:sp>
      <xdr:nvSpPr>
        <xdr:cNvPr id="19" name="Line 30"/>
        <xdr:cNvSpPr>
          <a:spLocks/>
        </xdr:cNvSpPr>
      </xdr:nvSpPr>
      <xdr:spPr>
        <a:xfrm>
          <a:off x="276225" y="8277225"/>
          <a:ext cx="15430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56</xdr:row>
      <xdr:rowOff>9525</xdr:rowOff>
    </xdr:from>
    <xdr:to>
      <xdr:col>1</xdr:col>
      <xdr:colOff>733425</xdr:colOff>
      <xdr:row>57</xdr:row>
      <xdr:rowOff>28575</xdr:rowOff>
    </xdr:to>
    <xdr:sp>
      <xdr:nvSpPr>
        <xdr:cNvPr id="20" name="TextBox 31"/>
        <xdr:cNvSpPr txBox="1">
          <a:spLocks noChangeArrowheads="1"/>
        </xdr:cNvSpPr>
      </xdr:nvSpPr>
      <xdr:spPr>
        <a:xfrm>
          <a:off x="895350" y="90773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1514475</xdr:colOff>
      <xdr:row>52</xdr:row>
      <xdr:rowOff>104775</xdr:rowOff>
    </xdr:from>
    <xdr:to>
      <xdr:col>2</xdr:col>
      <xdr:colOff>114300</xdr:colOff>
      <xdr:row>53</xdr:row>
      <xdr:rowOff>114300</xdr:rowOff>
    </xdr:to>
    <xdr:sp>
      <xdr:nvSpPr>
        <xdr:cNvPr id="21" name="TextBox 32"/>
        <xdr:cNvSpPr txBox="1">
          <a:spLocks noChangeArrowheads="1"/>
        </xdr:cNvSpPr>
      </xdr:nvSpPr>
      <xdr:spPr>
        <a:xfrm>
          <a:off x="1809750" y="85248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</xdr:col>
      <xdr:colOff>723900</xdr:colOff>
      <xdr:row>52</xdr:row>
      <xdr:rowOff>114300</xdr:rowOff>
    </xdr:from>
    <xdr:to>
      <xdr:col>1</xdr:col>
      <xdr:colOff>914400</xdr:colOff>
      <xdr:row>53</xdr:row>
      <xdr:rowOff>133350</xdr:rowOff>
    </xdr:to>
    <xdr:sp>
      <xdr:nvSpPr>
        <xdr:cNvPr id="22" name="TextBox 33"/>
        <xdr:cNvSpPr txBox="1">
          <a:spLocks noChangeArrowheads="1"/>
        </xdr:cNvSpPr>
      </xdr:nvSpPr>
      <xdr:spPr>
        <a:xfrm>
          <a:off x="1019175" y="85344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285750</xdr:colOff>
      <xdr:row>48</xdr:row>
      <xdr:rowOff>0</xdr:rowOff>
    </xdr:from>
    <xdr:to>
      <xdr:col>2</xdr:col>
      <xdr:colOff>0</xdr:colOff>
      <xdr:row>50</xdr:row>
      <xdr:rowOff>9525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285750" y="7772400"/>
          <a:ext cx="1571625" cy="3333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RETTANGOLO</a:t>
          </a:r>
        </a:p>
      </xdr:txBody>
    </xdr:sp>
    <xdr:clientData/>
  </xdr:twoCellAnchor>
  <xdr:twoCellAnchor>
    <xdr:from>
      <xdr:col>1</xdr:col>
      <xdr:colOff>742950</xdr:colOff>
      <xdr:row>60</xdr:row>
      <xdr:rowOff>123825</xdr:rowOff>
    </xdr:from>
    <xdr:to>
      <xdr:col>1</xdr:col>
      <xdr:colOff>742950</xdr:colOff>
      <xdr:row>71</xdr:row>
      <xdr:rowOff>0</xdr:rowOff>
    </xdr:to>
    <xdr:sp>
      <xdr:nvSpPr>
        <xdr:cNvPr id="24" name="Line 36"/>
        <xdr:cNvSpPr>
          <a:spLocks/>
        </xdr:cNvSpPr>
      </xdr:nvSpPr>
      <xdr:spPr>
        <a:xfrm>
          <a:off x="1038225" y="9839325"/>
          <a:ext cx="0" cy="1657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65</xdr:row>
      <xdr:rowOff>152400</xdr:rowOff>
    </xdr:from>
    <xdr:to>
      <xdr:col>1</xdr:col>
      <xdr:colOff>1152525</xdr:colOff>
      <xdr:row>65</xdr:row>
      <xdr:rowOff>152400</xdr:rowOff>
    </xdr:to>
    <xdr:sp>
      <xdr:nvSpPr>
        <xdr:cNvPr id="25" name="Line 38"/>
        <xdr:cNvSpPr>
          <a:spLocks/>
        </xdr:cNvSpPr>
      </xdr:nvSpPr>
      <xdr:spPr>
        <a:xfrm>
          <a:off x="638175" y="10677525"/>
          <a:ext cx="8096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68</xdr:row>
      <xdr:rowOff>85725</xdr:rowOff>
    </xdr:from>
    <xdr:to>
      <xdr:col>1</xdr:col>
      <xdr:colOff>1123950</xdr:colOff>
      <xdr:row>69</xdr:row>
      <xdr:rowOff>104775</xdr:rowOff>
    </xdr:to>
    <xdr:sp>
      <xdr:nvSpPr>
        <xdr:cNvPr id="26" name="TextBox 39"/>
        <xdr:cNvSpPr txBox="1">
          <a:spLocks noChangeArrowheads="1"/>
        </xdr:cNvSpPr>
      </xdr:nvSpPr>
      <xdr:spPr>
        <a:xfrm>
          <a:off x="1304925" y="110966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lll</a:t>
          </a:r>
        </a:p>
      </xdr:txBody>
    </xdr:sp>
    <xdr:clientData/>
  </xdr:twoCellAnchor>
  <xdr:twoCellAnchor>
    <xdr:from>
      <xdr:col>1</xdr:col>
      <xdr:colOff>723900</xdr:colOff>
      <xdr:row>64</xdr:row>
      <xdr:rowOff>0</xdr:rowOff>
    </xdr:from>
    <xdr:to>
      <xdr:col>1</xdr:col>
      <xdr:colOff>952500</xdr:colOff>
      <xdr:row>65</xdr:row>
      <xdr:rowOff>57150</xdr:rowOff>
    </xdr:to>
    <xdr:sp>
      <xdr:nvSpPr>
        <xdr:cNvPr id="27" name="TextBox 40"/>
        <xdr:cNvSpPr txBox="1">
          <a:spLocks noChangeArrowheads="1"/>
        </xdr:cNvSpPr>
      </xdr:nvSpPr>
      <xdr:spPr>
        <a:xfrm>
          <a:off x="1019175" y="103632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twoCellAnchor>
  <xdr:twoCellAnchor>
    <xdr:from>
      <xdr:col>1</xdr:col>
      <xdr:colOff>447675</xdr:colOff>
      <xdr:row>66</xdr:row>
      <xdr:rowOff>19050</xdr:rowOff>
    </xdr:from>
    <xdr:to>
      <xdr:col>1</xdr:col>
      <xdr:colOff>647700</xdr:colOff>
      <xdr:row>67</xdr:row>
      <xdr:rowOff>19050</xdr:rowOff>
    </xdr:to>
    <xdr:sp>
      <xdr:nvSpPr>
        <xdr:cNvPr id="28" name="TextBox 41"/>
        <xdr:cNvSpPr txBox="1">
          <a:spLocks noChangeArrowheads="1"/>
        </xdr:cNvSpPr>
      </xdr:nvSpPr>
      <xdr:spPr>
        <a:xfrm>
          <a:off x="742950" y="107061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twoCellAnchor>
  <xdr:twoCellAnchor>
    <xdr:from>
      <xdr:col>1</xdr:col>
      <xdr:colOff>266700</xdr:colOff>
      <xdr:row>58</xdr:row>
      <xdr:rowOff>19050</xdr:rowOff>
    </xdr:from>
    <xdr:to>
      <xdr:col>1</xdr:col>
      <xdr:colOff>1190625</xdr:colOff>
      <xdr:row>60</xdr:row>
      <xdr:rowOff>19050</xdr:rowOff>
    </xdr:to>
    <xdr:sp>
      <xdr:nvSpPr>
        <xdr:cNvPr id="29" name="TextBox 42"/>
        <xdr:cNvSpPr txBox="1">
          <a:spLocks noChangeArrowheads="1"/>
        </xdr:cNvSpPr>
      </xdr:nvSpPr>
      <xdr:spPr>
        <a:xfrm>
          <a:off x="561975" y="9410700"/>
          <a:ext cx="923925" cy="323850"/>
        </a:xfrm>
        <a:prstGeom prst="rect">
          <a:avLst/>
        </a:prstGeom>
        <a:solidFill>
          <a:srgbClr val="F5AB2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ROMBO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N69"/>
  <sheetViews>
    <sheetView tabSelected="1" workbookViewId="0" topLeftCell="A46">
      <selection activeCell="N68" sqref="N68"/>
    </sheetView>
  </sheetViews>
  <sheetFormatPr defaultColWidth="9.140625" defaultRowHeight="12.75"/>
  <cols>
    <col min="1" max="1" width="4.421875" style="5" customWidth="1"/>
    <col min="2" max="2" width="23.421875" style="5" customWidth="1"/>
    <col min="3" max="3" width="6.8515625" style="5" customWidth="1"/>
    <col min="4" max="4" width="9.140625" style="5" customWidth="1"/>
    <col min="5" max="5" width="3.421875" style="5" customWidth="1"/>
    <col min="6" max="6" width="10.140625" style="5" bestFit="1" customWidth="1"/>
    <col min="7" max="7" width="7.00390625" style="5" customWidth="1"/>
    <col min="8" max="8" width="9.140625" style="5" customWidth="1"/>
    <col min="9" max="9" width="3.421875" style="5" customWidth="1"/>
    <col min="10" max="10" width="10.00390625" style="5" customWidth="1"/>
    <col min="11" max="11" width="7.140625" style="5" customWidth="1"/>
    <col min="12" max="12" width="9.140625" style="5" customWidth="1"/>
    <col min="13" max="13" width="4.140625" style="5" customWidth="1"/>
    <col min="14" max="16384" width="9.140625" style="5" customWidth="1"/>
  </cols>
  <sheetData>
    <row r="11" ht="12.75">
      <c r="B11" s="2"/>
    </row>
    <row r="13" spans="4:14" ht="12.75">
      <c r="D13" s="1" t="s">
        <v>0</v>
      </c>
      <c r="E13" s="7" t="s">
        <v>3</v>
      </c>
      <c r="F13" s="3">
        <f>SQRT(F17^2-F15^2)</f>
        <v>5.656854249492381</v>
      </c>
      <c r="H13" s="1" t="s">
        <v>0</v>
      </c>
      <c r="I13" s="7" t="s">
        <v>3</v>
      </c>
      <c r="J13" s="8">
        <v>8</v>
      </c>
      <c r="L13" s="1" t="s">
        <v>0</v>
      </c>
      <c r="M13" s="5" t="s">
        <v>3</v>
      </c>
      <c r="N13" s="8">
        <v>7</v>
      </c>
    </row>
    <row r="14" spans="6:9" ht="12.75">
      <c r="F14" s="10"/>
      <c r="I14" s="7"/>
    </row>
    <row r="15" spans="4:14" ht="12.75">
      <c r="D15" s="1" t="s">
        <v>1</v>
      </c>
      <c r="E15" s="10" t="s">
        <v>3</v>
      </c>
      <c r="F15" s="8">
        <v>7</v>
      </c>
      <c r="H15" s="1" t="s">
        <v>1</v>
      </c>
      <c r="I15" s="7" t="s">
        <v>3</v>
      </c>
      <c r="J15" s="3">
        <f>SQRT(J17^2-J13^2)</f>
        <v>4.123105625617661</v>
      </c>
      <c r="L15" s="1" t="s">
        <v>1</v>
      </c>
      <c r="M15" s="5" t="s">
        <v>3</v>
      </c>
      <c r="N15" s="8">
        <v>7</v>
      </c>
    </row>
    <row r="16" spans="6:9" ht="12.75">
      <c r="F16" s="10"/>
      <c r="I16" s="7"/>
    </row>
    <row r="17" spans="4:14" ht="12.75">
      <c r="D17" s="1" t="s">
        <v>2</v>
      </c>
      <c r="E17" s="10" t="s">
        <v>3</v>
      </c>
      <c r="F17" s="8">
        <v>9</v>
      </c>
      <c r="H17" s="1" t="s">
        <v>2</v>
      </c>
      <c r="I17" s="7" t="s">
        <v>3</v>
      </c>
      <c r="J17" s="8">
        <v>9</v>
      </c>
      <c r="L17" s="1" t="s">
        <v>2</v>
      </c>
      <c r="M17" s="5" t="s">
        <v>3</v>
      </c>
      <c r="N17" s="3">
        <f>SQRT(N13^2+N13^2)</f>
        <v>9.899494936611665</v>
      </c>
    </row>
    <row r="23" ht="12.75">
      <c r="L23" s="11"/>
    </row>
    <row r="25" ht="12.75">
      <c r="C25" s="10"/>
    </row>
    <row r="28" spans="4:10" ht="12.75">
      <c r="D28" s="4" t="s">
        <v>4</v>
      </c>
      <c r="E28" s="10" t="s">
        <v>3</v>
      </c>
      <c r="F28" s="3">
        <v>56</v>
      </c>
      <c r="H28" s="4" t="s">
        <v>4</v>
      </c>
      <c r="I28" s="10" t="s">
        <v>3</v>
      </c>
      <c r="J28" s="8">
        <f>SQRT(J30/1.41)</f>
        <v>7.483314773547883</v>
      </c>
    </row>
    <row r="29" spans="4:9" ht="12.75">
      <c r="D29" s="7"/>
      <c r="E29" s="10"/>
      <c r="H29" s="7"/>
      <c r="I29" s="10"/>
    </row>
    <row r="30" spans="4:10" ht="12.75">
      <c r="D30" s="4" t="s">
        <v>5</v>
      </c>
      <c r="E30" s="10" t="s">
        <v>3</v>
      </c>
      <c r="F30" s="8">
        <f>F28*1.41</f>
        <v>78.96</v>
      </c>
      <c r="H30" s="4" t="s">
        <v>5</v>
      </c>
      <c r="I30" s="10" t="s">
        <v>3</v>
      </c>
      <c r="J30" s="3">
        <v>78.96</v>
      </c>
    </row>
    <row r="31" spans="4:9" ht="12.75">
      <c r="D31" s="7"/>
      <c r="E31" s="10"/>
      <c r="H31" s="7"/>
      <c r="I31" s="10"/>
    </row>
    <row r="41" ht="12.75">
      <c r="F41" s="12"/>
    </row>
    <row r="42" spans="4:10" ht="12.75">
      <c r="D42" s="1" t="s">
        <v>6</v>
      </c>
      <c r="E42" s="5" t="s">
        <v>3</v>
      </c>
      <c r="F42" s="3">
        <f>F44*1.73</f>
        <v>134.94</v>
      </c>
      <c r="H42" s="1" t="s">
        <v>6</v>
      </c>
      <c r="I42" s="5" t="s">
        <v>3</v>
      </c>
      <c r="J42" s="8">
        <v>18</v>
      </c>
    </row>
    <row r="43" spans="6:10" ht="12.75">
      <c r="F43" s="7"/>
      <c r="J43" s="7"/>
    </row>
    <row r="44" spans="4:10" ht="12.75">
      <c r="D44" s="1" t="s">
        <v>4</v>
      </c>
      <c r="E44" s="5" t="s">
        <v>3</v>
      </c>
      <c r="F44" s="8">
        <v>78</v>
      </c>
      <c r="H44" s="1" t="s">
        <v>4</v>
      </c>
      <c r="I44" s="5" t="s">
        <v>3</v>
      </c>
      <c r="J44" s="3">
        <f>J42/1.73</f>
        <v>10.404624277456648</v>
      </c>
    </row>
    <row r="52" spans="4:14" ht="12.75">
      <c r="D52" s="6" t="s">
        <v>6</v>
      </c>
      <c r="E52" s="7" t="s">
        <v>3</v>
      </c>
      <c r="F52" s="3">
        <f>SQRT(F54^2-F56^2)</f>
        <v>6.928203230275509</v>
      </c>
      <c r="G52" s="7"/>
      <c r="H52" s="6" t="s">
        <v>6</v>
      </c>
      <c r="I52" s="7" t="s">
        <v>3</v>
      </c>
      <c r="J52" s="8">
        <v>4</v>
      </c>
      <c r="K52" s="7"/>
      <c r="L52" s="6" t="s">
        <v>6</v>
      </c>
      <c r="M52" s="7" t="s">
        <v>3</v>
      </c>
      <c r="N52" s="8">
        <v>4</v>
      </c>
    </row>
    <row r="53" spans="4:14" ht="12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4:14" ht="12.75">
      <c r="D54" s="6" t="s">
        <v>5</v>
      </c>
      <c r="E54" s="7" t="s">
        <v>3</v>
      </c>
      <c r="F54" s="8">
        <v>8</v>
      </c>
      <c r="G54" s="7"/>
      <c r="H54" s="6" t="s">
        <v>5</v>
      </c>
      <c r="I54" s="7" t="s">
        <v>3</v>
      </c>
      <c r="J54" s="3">
        <f>SQRT(J56^2+J52^2)</f>
        <v>8.94427190999916</v>
      </c>
      <c r="K54" s="7"/>
      <c r="L54" s="6" t="s">
        <v>5</v>
      </c>
      <c r="M54" s="7" t="s">
        <v>3</v>
      </c>
      <c r="N54" s="8">
        <v>8</v>
      </c>
    </row>
    <row r="55" spans="4:14" ht="12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4:14" ht="12.75">
      <c r="D56" s="6" t="s">
        <v>1</v>
      </c>
      <c r="E56" s="7" t="s">
        <v>3</v>
      </c>
      <c r="F56" s="8">
        <v>4</v>
      </c>
      <c r="G56" s="7"/>
      <c r="H56" s="6" t="s">
        <v>1</v>
      </c>
      <c r="I56" s="7" t="s">
        <v>3</v>
      </c>
      <c r="J56" s="8">
        <v>8</v>
      </c>
      <c r="K56" s="7"/>
      <c r="L56" s="6" t="s">
        <v>1</v>
      </c>
      <c r="M56" s="7" t="s">
        <v>3</v>
      </c>
      <c r="N56" s="3">
        <f>SQRT(N54^2+N52^2)</f>
        <v>8.94427190999916</v>
      </c>
    </row>
    <row r="64" spans="4:14" ht="12.75">
      <c r="D64" s="9" t="s">
        <v>4</v>
      </c>
      <c r="E64" s="7" t="s">
        <v>3</v>
      </c>
      <c r="F64" s="3">
        <f>SQRT(F66/2^2+F68/2^2)</f>
        <v>5.744562646538029</v>
      </c>
      <c r="G64" s="7"/>
      <c r="H64" s="9" t="s">
        <v>4</v>
      </c>
      <c r="I64" s="7" t="s">
        <v>3</v>
      </c>
      <c r="J64" s="14">
        <v>88</v>
      </c>
      <c r="K64" s="7"/>
      <c r="L64" s="9" t="s">
        <v>4</v>
      </c>
      <c r="M64" s="7" t="s">
        <v>3</v>
      </c>
      <c r="N64" s="8">
        <v>100</v>
      </c>
    </row>
    <row r="65" spans="4:14" ht="12.75">
      <c r="D65" s="13"/>
      <c r="E65" s="7"/>
      <c r="F65" s="7"/>
      <c r="G65" s="7"/>
      <c r="H65" s="13"/>
      <c r="I65" s="7"/>
      <c r="J65" s="7"/>
      <c r="K65" s="7"/>
      <c r="L65" s="13"/>
      <c r="M65" s="7"/>
      <c r="N65" s="7"/>
    </row>
    <row r="66" spans="4:14" ht="12.75">
      <c r="D66" s="9" t="s">
        <v>7</v>
      </c>
      <c r="E66" s="7" t="s">
        <v>3</v>
      </c>
      <c r="F66" s="8">
        <v>80</v>
      </c>
      <c r="G66" s="7"/>
      <c r="H66" s="9" t="s">
        <v>7</v>
      </c>
      <c r="I66" s="7" t="s">
        <v>3</v>
      </c>
      <c r="J66" s="3">
        <f>SQRT(J64^2-J68/2^2)*2</f>
        <v>175.85221067703415</v>
      </c>
      <c r="K66" s="7"/>
      <c r="L66" s="9" t="s">
        <v>7</v>
      </c>
      <c r="M66" s="7" t="s">
        <v>3</v>
      </c>
      <c r="N66" s="8">
        <v>80</v>
      </c>
    </row>
    <row r="67" spans="4:14" ht="12.75">
      <c r="D67" s="13"/>
      <c r="E67" s="7"/>
      <c r="F67" s="7"/>
      <c r="G67" s="7"/>
      <c r="H67" s="13"/>
      <c r="I67" s="7"/>
      <c r="J67" s="7"/>
      <c r="K67" s="7"/>
      <c r="L67" s="13"/>
      <c r="M67" s="7"/>
      <c r="N67" s="7"/>
    </row>
    <row r="68" spans="4:14" ht="12.75">
      <c r="D68" s="15" t="s">
        <v>8</v>
      </c>
      <c r="E68" s="7" t="s">
        <v>3</v>
      </c>
      <c r="F68" s="8">
        <v>52</v>
      </c>
      <c r="G68" s="7"/>
      <c r="H68" s="9" t="s">
        <v>8</v>
      </c>
      <c r="I68" s="7" t="s">
        <v>3</v>
      </c>
      <c r="J68" s="8">
        <v>52</v>
      </c>
      <c r="K68" s="7"/>
      <c r="L68" s="9" t="s">
        <v>8</v>
      </c>
      <c r="M68" s="7" t="s">
        <v>3</v>
      </c>
      <c r="N68" s="3">
        <f>SQRT(N64^2-N66/2^2)*2</f>
        <v>199.79989989987482</v>
      </c>
    </row>
    <row r="69" ht="12.75">
      <c r="L69" s="2"/>
    </row>
  </sheetData>
  <dataValidations count="1">
    <dataValidation type="decimal" operator="lessThan" allowBlank="1" showInputMessage="1" showErrorMessage="1" errorTitle="ATTENZIONE!" error="Il cateto non può superare l'ipotenusa." sqref="J13">
      <formula1>J17</formula1>
    </dataValidation>
  </dataValidations>
  <printOptions/>
  <pageMargins left="0.75" right="0.75" top="1" bottom="1" header="0.5" footer="0.5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cp:lastPrinted>2004-01-22T15:03:46Z</cp:lastPrinted>
  <dcterms:created xsi:type="dcterms:W3CDTF">2004-01-15T14:34:15Z</dcterms:created>
  <dcterms:modified xsi:type="dcterms:W3CDTF">2004-02-19T15:04:15Z</dcterms:modified>
  <cp:category/>
  <cp:version/>
  <cp:contentType/>
  <cp:contentStatus/>
</cp:coreProperties>
</file>