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<sst xmlns="http://schemas.openxmlformats.org/spreadsheetml/2006/main" count="25" uniqueCount="12">
  <si>
    <t>a</t>
  </si>
  <si>
    <t>b</t>
  </si>
  <si>
    <t>c</t>
  </si>
  <si>
    <t>=</t>
  </si>
  <si>
    <t>h</t>
  </si>
  <si>
    <t>l</t>
  </si>
  <si>
    <t>l\2</t>
  </si>
  <si>
    <t xml:space="preserve"> =</t>
  </si>
  <si>
    <t>d</t>
  </si>
  <si>
    <t>b1</t>
  </si>
  <si>
    <t>b2</t>
  </si>
  <si>
    <t>,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</si>
</sst>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46"/>
      <name val="Algerian"/>
      <family val="5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Border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95250</xdr:rowOff>
    </xdr:from>
    <xdr:to>
      <xdr:col>13</xdr:col>
      <xdr:colOff>447675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 rot="321390">
          <a:off x="3076575" y="257175"/>
          <a:ext cx="4438650" cy="8001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i="1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Disney Comic"/>
              <a:cs typeface="Disney Comic"/>
            </a:rPr>
            <a:t>Teorema di pitagora</a:t>
          </a:r>
        </a:p>
      </xdr:txBody>
    </xdr:sp>
    <xdr:clientData/>
  </xdr:twoCellAnchor>
  <xdr:twoCellAnchor>
    <xdr:from>
      <xdr:col>1</xdr:col>
      <xdr:colOff>190500</xdr:colOff>
      <xdr:row>8</xdr:row>
      <xdr:rowOff>38100</xdr:rowOff>
    </xdr:from>
    <xdr:to>
      <xdr:col>3</xdr:col>
      <xdr:colOff>571500</xdr:colOff>
      <xdr:row>18</xdr:row>
      <xdr:rowOff>19050</xdr:rowOff>
    </xdr:to>
    <xdr:grpSp>
      <xdr:nvGrpSpPr>
        <xdr:cNvPr id="2" name="Group 10"/>
        <xdr:cNvGrpSpPr>
          <a:grpSpLocks/>
        </xdr:cNvGrpSpPr>
      </xdr:nvGrpSpPr>
      <xdr:grpSpPr>
        <a:xfrm>
          <a:off x="800100" y="1333500"/>
          <a:ext cx="1600200" cy="1619250"/>
          <a:chOff x="148" y="191"/>
          <a:chExt cx="168" cy="170"/>
        </a:xfrm>
        <a:solidFill>
          <a:srgbClr val="FFFFFF"/>
        </a:solidFill>
      </xdr:grpSpPr>
      <xdr:sp>
        <xdr:nvSpPr>
          <xdr:cNvPr id="3" name="TextBox 4"/>
          <xdr:cNvSpPr txBox="1">
            <a:spLocks noChangeArrowheads="1"/>
          </xdr:cNvSpPr>
        </xdr:nvSpPr>
        <xdr:spPr>
          <a:xfrm>
            <a:off x="148" y="25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239" y="343"/>
            <a:ext cx="3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5" name="AutoShape 7"/>
          <xdr:cNvSpPr>
            <a:spLocks/>
          </xdr:cNvSpPr>
        </xdr:nvSpPr>
        <xdr:spPr>
          <a:xfrm>
            <a:off x="203" y="191"/>
            <a:ext cx="106" cy="143"/>
          </a:xfrm>
          <a:prstGeom prst="rtTriangle">
            <a:avLst/>
          </a:prstGeom>
          <a:gradFill rotWithShape="1">
            <a:gsLst>
              <a:gs pos="0">
                <a:srgbClr val="CCCCFF"/>
              </a:gs>
              <a:gs pos="17999">
                <a:srgbClr val="99CCFF"/>
              </a:gs>
              <a:gs pos="36000">
                <a:srgbClr val="9966FF"/>
              </a:gs>
              <a:gs pos="61000">
                <a:srgbClr val="CC99FF"/>
              </a:gs>
              <a:gs pos="82001">
                <a:srgbClr val="99CCFF"/>
              </a:gs>
              <a:gs pos="100000">
                <a:srgbClr val="CCCCFF"/>
              </a:gs>
            </a:gsLst>
            <a:path path="rect">
              <a:fillToRect l="100000" t="10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273" y="253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1</xdr:col>
      <xdr:colOff>38100</xdr:colOff>
      <xdr:row>19</xdr:row>
      <xdr:rowOff>114300</xdr:rowOff>
    </xdr:from>
    <xdr:to>
      <xdr:col>4</xdr:col>
      <xdr:colOff>0</xdr:colOff>
      <xdr:row>29</xdr:row>
      <xdr:rowOff>76200</xdr:rowOff>
    </xdr:to>
    <xdr:sp>
      <xdr:nvSpPr>
        <xdr:cNvPr id="7" name="AutoShape 11"/>
        <xdr:cNvSpPr>
          <a:spLocks/>
        </xdr:cNvSpPr>
      </xdr:nvSpPr>
      <xdr:spPr>
        <a:xfrm>
          <a:off x="647700" y="3209925"/>
          <a:ext cx="1790700" cy="1581150"/>
        </a:xfrm>
        <a:prstGeom prst="triangle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path path="rect">
            <a:fillToRect l="100000" t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47625</xdr:rowOff>
    </xdr:from>
    <xdr:to>
      <xdr:col>3</xdr:col>
      <xdr:colOff>600075</xdr:colOff>
      <xdr:row>24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133600" y="37909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352425</xdr:colOff>
      <xdr:row>19</xdr:row>
      <xdr:rowOff>123825</xdr:rowOff>
    </xdr:from>
    <xdr:to>
      <xdr:col>2</xdr:col>
      <xdr:colOff>352425</xdr:colOff>
      <xdr:row>29</xdr:row>
      <xdr:rowOff>85725</xdr:rowOff>
    </xdr:to>
    <xdr:sp>
      <xdr:nvSpPr>
        <xdr:cNvPr id="9" name="Line 19"/>
        <xdr:cNvSpPr>
          <a:spLocks/>
        </xdr:cNvSpPr>
      </xdr:nvSpPr>
      <xdr:spPr>
        <a:xfrm>
          <a:off x="1571625" y="3219450"/>
          <a:ext cx="0" cy="15811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29</xdr:row>
      <xdr:rowOff>142875</xdr:rowOff>
    </xdr:from>
    <xdr:to>
      <xdr:col>2</xdr:col>
      <xdr:colOff>581025</xdr:colOff>
      <xdr:row>31</xdr:row>
      <xdr:rowOff>9525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1400175" y="48577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19050</xdr:colOff>
      <xdr:row>24</xdr:row>
      <xdr:rowOff>38100</xdr:rowOff>
    </xdr:from>
    <xdr:to>
      <xdr:col>1</xdr:col>
      <xdr:colOff>419100</xdr:colOff>
      <xdr:row>25</xdr:row>
      <xdr:rowOff>66675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628650" y="39433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400050</xdr:colOff>
      <xdr:row>24</xdr:row>
      <xdr:rowOff>133350</xdr:rowOff>
    </xdr:from>
    <xdr:to>
      <xdr:col>3</xdr:col>
      <xdr:colOff>85725</xdr:colOff>
      <xdr:row>26</xdr:row>
      <xdr:rowOff>28575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1619250" y="403860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247650</xdr:colOff>
      <xdr:row>35</xdr:row>
      <xdr:rowOff>9525</xdr:rowOff>
    </xdr:from>
    <xdr:to>
      <xdr:col>3</xdr:col>
      <xdr:colOff>571500</xdr:colOff>
      <xdr:row>44</xdr:row>
      <xdr:rowOff>95250</xdr:rowOff>
    </xdr:to>
    <xdr:grpSp>
      <xdr:nvGrpSpPr>
        <xdr:cNvPr id="13" name="Group 35"/>
        <xdr:cNvGrpSpPr>
          <a:grpSpLocks/>
        </xdr:cNvGrpSpPr>
      </xdr:nvGrpSpPr>
      <xdr:grpSpPr>
        <a:xfrm>
          <a:off x="857250" y="5695950"/>
          <a:ext cx="1543050" cy="1543050"/>
          <a:chOff x="155" y="647"/>
          <a:chExt cx="162" cy="162"/>
        </a:xfrm>
        <a:solidFill>
          <a:srgbClr val="FFFFFF"/>
        </a:solidFill>
      </xdr:grpSpPr>
      <xdr:sp>
        <xdr:nvSpPr>
          <xdr:cNvPr id="14" name="Rectangle 26"/>
          <xdr:cNvSpPr>
            <a:spLocks/>
          </xdr:cNvSpPr>
        </xdr:nvSpPr>
        <xdr:spPr>
          <a:xfrm>
            <a:off x="155" y="647"/>
            <a:ext cx="162" cy="162"/>
          </a:xfrm>
          <a:prstGeom prst="rect">
            <a:avLst/>
          </a:prstGeom>
          <a:gradFill rotWithShape="1">
            <a:gsLst>
              <a:gs pos="0">
                <a:srgbClr val="FFEBFA"/>
              </a:gs>
              <a:gs pos="30000">
                <a:srgbClr val="C4D6EB"/>
              </a:gs>
              <a:gs pos="60001">
                <a:srgbClr val="85C2FF"/>
              </a:gs>
              <a:gs pos="100000">
                <a:srgbClr val="5E9E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7"/>
          <xdr:cNvSpPr>
            <a:spLocks/>
          </xdr:cNvSpPr>
        </xdr:nvSpPr>
        <xdr:spPr>
          <a:xfrm>
            <a:off x="156" y="648"/>
            <a:ext cx="158" cy="158"/>
          </a:xfrm>
          <a:prstGeom prst="line">
            <a:avLst/>
          </a:prstGeom>
          <a:noFill/>
          <a:ln w="9525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28"/>
          <xdr:cNvSpPr txBox="1">
            <a:spLocks noChangeArrowheads="1"/>
          </xdr:cNvSpPr>
        </xdr:nvSpPr>
        <xdr:spPr>
          <a:xfrm>
            <a:off x="246" y="707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</xdr:grpSp>
    <xdr:clientData/>
  </xdr:twoCellAnchor>
  <xdr:twoCellAnchor>
    <xdr:from>
      <xdr:col>1</xdr:col>
      <xdr:colOff>9525</xdr:colOff>
      <xdr:row>50</xdr:row>
      <xdr:rowOff>38100</xdr:rowOff>
    </xdr:from>
    <xdr:to>
      <xdr:col>3</xdr:col>
      <xdr:colOff>257175</xdr:colOff>
      <xdr:row>57</xdr:row>
      <xdr:rowOff>19050</xdr:rowOff>
    </xdr:to>
    <xdr:grpSp>
      <xdr:nvGrpSpPr>
        <xdr:cNvPr id="17" name="Group 34"/>
        <xdr:cNvGrpSpPr>
          <a:grpSpLocks/>
        </xdr:cNvGrpSpPr>
      </xdr:nvGrpSpPr>
      <xdr:grpSpPr>
        <a:xfrm>
          <a:off x="619125" y="8153400"/>
          <a:ext cx="1466850" cy="1114425"/>
          <a:chOff x="127" y="906"/>
          <a:chExt cx="154" cy="117"/>
        </a:xfrm>
        <a:solidFill>
          <a:srgbClr val="FFFFFF"/>
        </a:solidFill>
      </xdr:grpSpPr>
      <xdr:sp>
        <xdr:nvSpPr>
          <xdr:cNvPr id="18" name="AutoShape 30"/>
          <xdr:cNvSpPr>
            <a:spLocks/>
          </xdr:cNvSpPr>
        </xdr:nvSpPr>
        <xdr:spPr>
          <a:xfrm rot="10800000">
            <a:off x="127" y="906"/>
            <a:ext cx="154" cy="116"/>
          </a:xfrm>
          <a:prstGeom prst="trapezoid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"/>
          <xdr:cNvSpPr>
            <a:spLocks/>
          </xdr:cNvSpPr>
        </xdr:nvSpPr>
        <xdr:spPr>
          <a:xfrm>
            <a:off x="240" y="907"/>
            <a:ext cx="0" cy="1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3"/>
          <xdr:cNvSpPr>
            <a:spLocks/>
          </xdr:cNvSpPr>
        </xdr:nvSpPr>
        <xdr:spPr>
          <a:xfrm>
            <a:off x="166" y="906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428625</xdr:colOff>
      <xdr:row>53</xdr:row>
      <xdr:rowOff>133350</xdr:rowOff>
    </xdr:from>
    <xdr:to>
      <xdr:col>2</xdr:col>
      <xdr:colOff>114300</xdr:colOff>
      <xdr:row>55</xdr:row>
      <xdr:rowOff>57150</xdr:rowOff>
    </xdr:to>
    <xdr:sp>
      <xdr:nvSpPr>
        <xdr:cNvPr id="21" name="TextBox 36"/>
        <xdr:cNvSpPr txBox="1">
          <a:spLocks noChangeArrowheads="1"/>
        </xdr:cNvSpPr>
      </xdr:nvSpPr>
      <xdr:spPr>
        <a:xfrm>
          <a:off x="1038225" y="87344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0</xdr:col>
      <xdr:colOff>352425</xdr:colOff>
      <xdr:row>52</xdr:row>
      <xdr:rowOff>38100</xdr:rowOff>
    </xdr:from>
    <xdr:to>
      <xdr:col>1</xdr:col>
      <xdr:colOff>85725</xdr:colOff>
      <xdr:row>53</xdr:row>
      <xdr:rowOff>104775</xdr:rowOff>
    </xdr:to>
    <xdr:sp>
      <xdr:nvSpPr>
        <xdr:cNvPr id="22" name="TextBox 37"/>
        <xdr:cNvSpPr txBox="1">
          <a:spLocks noChangeArrowheads="1"/>
        </xdr:cNvSpPr>
      </xdr:nvSpPr>
      <xdr:spPr>
        <a:xfrm>
          <a:off x="352425" y="84772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533400</xdr:colOff>
      <xdr:row>48</xdr:row>
      <xdr:rowOff>95250</xdr:rowOff>
    </xdr:from>
    <xdr:to>
      <xdr:col>2</xdr:col>
      <xdr:colOff>295275</xdr:colOff>
      <xdr:row>49</xdr:row>
      <xdr:rowOff>152400</xdr:rowOff>
    </xdr:to>
    <xdr:sp>
      <xdr:nvSpPr>
        <xdr:cNvPr id="23" name="TextBox 38"/>
        <xdr:cNvSpPr txBox="1">
          <a:spLocks noChangeArrowheads="1"/>
        </xdr:cNvSpPr>
      </xdr:nvSpPr>
      <xdr:spPr>
        <a:xfrm>
          <a:off x="1143000" y="78867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b2</a:t>
          </a:r>
        </a:p>
      </xdr:txBody>
    </xdr:sp>
    <xdr:clientData/>
  </xdr:twoCellAnchor>
  <xdr:twoCellAnchor>
    <xdr:from>
      <xdr:col>2</xdr:col>
      <xdr:colOff>514350</xdr:colOff>
      <xdr:row>58</xdr:row>
      <xdr:rowOff>104775</xdr:rowOff>
    </xdr:from>
    <xdr:to>
      <xdr:col>3</xdr:col>
      <xdr:colOff>247650</xdr:colOff>
      <xdr:row>60</xdr:row>
      <xdr:rowOff>9525</xdr:rowOff>
    </xdr:to>
    <xdr:sp>
      <xdr:nvSpPr>
        <xdr:cNvPr id="24" name="TextBox 39"/>
        <xdr:cNvSpPr txBox="1">
          <a:spLocks noChangeArrowheads="1"/>
        </xdr:cNvSpPr>
      </xdr:nvSpPr>
      <xdr:spPr>
        <a:xfrm>
          <a:off x="1733550" y="95154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l/2</a:t>
          </a:r>
        </a:p>
      </xdr:txBody>
    </xdr:sp>
    <xdr:clientData/>
  </xdr:twoCellAnchor>
  <xdr:twoCellAnchor>
    <xdr:from>
      <xdr:col>3</xdr:col>
      <xdr:colOff>304800</xdr:colOff>
      <xdr:row>52</xdr:row>
      <xdr:rowOff>76200</xdr:rowOff>
    </xdr:from>
    <xdr:to>
      <xdr:col>4</xdr:col>
      <xdr:colOff>0</xdr:colOff>
      <xdr:row>53</xdr:row>
      <xdr:rowOff>142875</xdr:rowOff>
    </xdr:to>
    <xdr:sp>
      <xdr:nvSpPr>
        <xdr:cNvPr id="25" name="TextBox 40"/>
        <xdr:cNvSpPr txBox="1">
          <a:spLocks noChangeArrowheads="1"/>
        </xdr:cNvSpPr>
      </xdr:nvSpPr>
      <xdr:spPr>
        <a:xfrm>
          <a:off x="2133600" y="851535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561975</xdr:colOff>
      <xdr:row>57</xdr:row>
      <xdr:rowOff>95250</xdr:rowOff>
    </xdr:from>
    <xdr:to>
      <xdr:col>2</xdr:col>
      <xdr:colOff>295275</xdr:colOff>
      <xdr:row>59</xdr:row>
      <xdr:rowOff>0</xdr:rowOff>
    </xdr:to>
    <xdr:sp>
      <xdr:nvSpPr>
        <xdr:cNvPr id="26" name="TextBox 41"/>
        <xdr:cNvSpPr txBox="1">
          <a:spLocks noChangeArrowheads="1"/>
        </xdr:cNvSpPr>
      </xdr:nvSpPr>
      <xdr:spPr>
        <a:xfrm>
          <a:off x="1171575" y="93440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b1</a:t>
          </a:r>
        </a:p>
      </xdr:txBody>
    </xdr:sp>
    <xdr:clientData/>
  </xdr:twoCellAnchor>
  <xdr:twoCellAnchor>
    <xdr:from>
      <xdr:col>1</xdr:col>
      <xdr:colOff>0</xdr:colOff>
      <xdr:row>58</xdr:row>
      <xdr:rowOff>114300</xdr:rowOff>
    </xdr:from>
    <xdr:to>
      <xdr:col>1</xdr:col>
      <xdr:colOff>342900</xdr:colOff>
      <xdr:row>60</xdr:row>
      <xdr:rowOff>19050</xdr:rowOff>
    </xdr:to>
    <xdr:sp>
      <xdr:nvSpPr>
        <xdr:cNvPr id="27" name="TextBox 42"/>
        <xdr:cNvSpPr txBox="1">
          <a:spLocks noChangeArrowheads="1"/>
        </xdr:cNvSpPr>
      </xdr:nvSpPr>
      <xdr:spPr>
        <a:xfrm>
          <a:off x="609600" y="95250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P57"/>
  <sheetViews>
    <sheetView tabSelected="1" workbookViewId="0" topLeftCell="A1">
      <selection activeCell="P18" sqref="P18"/>
    </sheetView>
  </sheetViews>
  <sheetFormatPr defaultColWidth="9.140625" defaultRowHeight="12.75"/>
  <cols>
    <col min="1" max="6" width="9.140625" style="8" customWidth="1"/>
    <col min="7" max="7" width="5.7109375" style="8" customWidth="1"/>
    <col min="8" max="8" width="10.00390625" style="8" bestFit="1" customWidth="1"/>
    <col min="9" max="9" width="5.7109375" style="8" customWidth="1"/>
    <col min="10" max="10" width="9.140625" style="8" customWidth="1"/>
    <col min="11" max="11" width="5.7109375" style="8" customWidth="1"/>
    <col min="12" max="12" width="9.140625" style="8" customWidth="1"/>
    <col min="13" max="13" width="5.7109375" style="8" customWidth="1"/>
    <col min="14" max="14" width="9.140625" style="8" customWidth="1"/>
    <col min="15" max="15" width="5.7109375" style="8" customWidth="1"/>
    <col min="16" max="16384" width="9.140625" style="8" customWidth="1"/>
  </cols>
  <sheetData>
    <row r="7" spans="3:4" ht="12.75">
      <c r="C7" s="6"/>
      <c r="D7" s="7"/>
    </row>
    <row r="9" ht="14.25" customHeight="1">
      <c r="O9" s="9"/>
    </row>
    <row r="10" spans="6:15" ht="12.75">
      <c r="F10" s="15" t="s">
        <v>0</v>
      </c>
      <c r="G10" s="17" t="s">
        <v>3</v>
      </c>
      <c r="H10" s="1">
        <f>SQRT(H12^2+H14^2)</f>
        <v>11.40175425099138</v>
      </c>
      <c r="J10" s="3">
        <v>6</v>
      </c>
      <c r="K10" s="10"/>
      <c r="L10" s="3">
        <v>6</v>
      </c>
      <c r="N10" s="5"/>
      <c r="O10" s="10"/>
    </row>
    <row r="11" ht="12.75">
      <c r="O11" s="9"/>
    </row>
    <row r="12" spans="6:15" ht="12.75">
      <c r="F12" s="15" t="s">
        <v>1</v>
      </c>
      <c r="G12" s="17" t="s">
        <v>3</v>
      </c>
      <c r="H12" s="3">
        <v>7</v>
      </c>
      <c r="J12" s="3">
        <v>12</v>
      </c>
      <c r="K12" s="10"/>
      <c r="L12" s="1">
        <f>SQRT(L14^2+L10^2)</f>
        <v>10.816653826391969</v>
      </c>
      <c r="N12" s="5"/>
      <c r="O12" s="10"/>
    </row>
    <row r="13" ht="12.75">
      <c r="O13" s="9"/>
    </row>
    <row r="14" spans="6:15" ht="12.75">
      <c r="F14" s="15" t="s">
        <v>2</v>
      </c>
      <c r="G14" s="17" t="s">
        <v>3</v>
      </c>
      <c r="H14" s="3">
        <v>9</v>
      </c>
      <c r="J14" s="1">
        <f>SQRT(J12^2-J10^2)</f>
        <v>10.392304845413264</v>
      </c>
      <c r="K14" s="10"/>
      <c r="L14" s="3">
        <v>9</v>
      </c>
      <c r="N14" s="5"/>
      <c r="O14" s="10"/>
    </row>
    <row r="15" ht="12.75"/>
    <row r="16" ht="12.75"/>
    <row r="17" ht="12.75"/>
    <row r="18" ht="12.75"/>
    <row r="19" ht="12.75"/>
    <row r="20" spans="6:16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6:16" ht="12.75">
      <c r="F21" s="9"/>
      <c r="G21" s="9"/>
      <c r="H21" s="10"/>
      <c r="I21" s="9"/>
      <c r="J21" s="9"/>
      <c r="K21" s="9"/>
      <c r="L21" s="9"/>
      <c r="M21" s="9"/>
      <c r="N21" s="9"/>
      <c r="O21" s="9"/>
      <c r="P21" s="9"/>
    </row>
    <row r="22" spans="6:16" ht="12.75">
      <c r="F22" s="11"/>
      <c r="G22" s="11"/>
      <c r="H22" s="10"/>
      <c r="I22" s="9"/>
      <c r="J22" s="11"/>
      <c r="K22" s="10"/>
      <c r="L22" s="10"/>
      <c r="M22" s="9"/>
      <c r="N22" s="11"/>
      <c r="O22" s="10"/>
      <c r="P22" s="10"/>
    </row>
    <row r="23" spans="6:16" ht="12.75">
      <c r="F23" s="9"/>
      <c r="G23" s="9"/>
      <c r="H23" s="10"/>
      <c r="I23" s="9"/>
      <c r="J23" s="9"/>
      <c r="K23" s="9"/>
      <c r="M23" s="9"/>
      <c r="N23" s="9"/>
      <c r="O23" s="9"/>
      <c r="P23" s="10"/>
    </row>
    <row r="24" spans="6:15" ht="12.75">
      <c r="F24" s="15" t="s">
        <v>4</v>
      </c>
      <c r="G24" s="10" t="s">
        <v>3</v>
      </c>
      <c r="H24" s="1">
        <f>(H26/2)*SQRT(3)</f>
        <v>8.660254037844386</v>
      </c>
      <c r="J24" s="3">
        <v>8</v>
      </c>
      <c r="K24" s="10"/>
      <c r="L24" s="2">
        <v>89</v>
      </c>
      <c r="M24" s="9"/>
      <c r="N24" s="5"/>
      <c r="O24" s="10"/>
    </row>
    <row r="25" spans="6:15" ht="12.75">
      <c r="F25" s="12"/>
      <c r="H25" s="13"/>
      <c r="J25" s="13"/>
      <c r="L25" s="10"/>
      <c r="M25" s="9"/>
      <c r="N25" s="12"/>
      <c r="O25" s="9"/>
    </row>
    <row r="26" spans="6:15" ht="12.75">
      <c r="F26" s="15" t="s">
        <v>5</v>
      </c>
      <c r="G26" s="10" t="s">
        <v>3</v>
      </c>
      <c r="H26" s="3">
        <v>10</v>
      </c>
      <c r="J26" s="1">
        <f>SQRT((H26^2)+(H28^2))</f>
        <v>11.180339887498949</v>
      </c>
      <c r="K26" s="10"/>
      <c r="L26" s="3">
        <v>89</v>
      </c>
      <c r="M26" s="9"/>
      <c r="N26" s="5"/>
      <c r="O26" s="10"/>
    </row>
    <row r="27" spans="6:15" ht="12.75">
      <c r="F27" s="14"/>
      <c r="G27" s="9"/>
      <c r="H27" s="10"/>
      <c r="I27" s="9"/>
      <c r="J27" s="10"/>
      <c r="K27" s="9"/>
      <c r="L27" s="10"/>
      <c r="M27" s="9"/>
      <c r="N27" s="14"/>
      <c r="O27" s="9"/>
    </row>
    <row r="28" spans="6:15" ht="12.75">
      <c r="F28" s="16" t="s">
        <v>6</v>
      </c>
      <c r="G28" s="10" t="s">
        <v>7</v>
      </c>
      <c r="H28" s="3">
        <v>5</v>
      </c>
      <c r="I28" s="9"/>
      <c r="J28" s="3">
        <v>5</v>
      </c>
      <c r="K28" s="10"/>
      <c r="L28" s="1">
        <f>L26/2</f>
        <v>44.5</v>
      </c>
      <c r="M28" s="9"/>
      <c r="N28" s="11"/>
      <c r="O28" s="10"/>
    </row>
    <row r="29" spans="6:16" ht="12.75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6:16" ht="12.75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6" ht="12.75"/>
    <row r="37" ht="12.75"/>
    <row r="38" spans="6:11" ht="12.75">
      <c r="F38" s="15" t="s">
        <v>5</v>
      </c>
      <c r="G38" s="13" t="s">
        <v>3</v>
      </c>
      <c r="H38" s="1">
        <f>H40*SQRT(2)</f>
        <v>7.0710678118654755</v>
      </c>
      <c r="J38" s="3">
        <v>5</v>
      </c>
      <c r="K38" s="13"/>
    </row>
    <row r="39" ht="12.75"/>
    <row r="40" spans="6:11" ht="12.75">
      <c r="F40" s="15" t="s">
        <v>8</v>
      </c>
      <c r="G40" s="13" t="s">
        <v>3</v>
      </c>
      <c r="H40" s="3">
        <v>5</v>
      </c>
      <c r="J40" s="4">
        <f>J38*SQRT(2)</f>
        <v>7.0710678118654755</v>
      </c>
      <c r="K40" s="13"/>
    </row>
    <row r="41" ht="12.75"/>
    <row r="42" ht="12.75"/>
    <row r="43" ht="12.75"/>
    <row r="44" ht="12.75"/>
    <row r="45" ht="12.75"/>
    <row r="50" ht="12.75">
      <c r="E50" s="8" t="s">
        <v>11</v>
      </c>
    </row>
    <row r="51" spans="6:14" ht="12.75">
      <c r="F51" s="15" t="s">
        <v>9</v>
      </c>
      <c r="G51" s="13" t="s">
        <v>3</v>
      </c>
      <c r="H51" s="1">
        <f>H53+2*SQRT(H55^2-H57^2)</f>
        <v>18</v>
      </c>
      <c r="J51" s="3">
        <v>18</v>
      </c>
      <c r="L51" s="3">
        <v>18</v>
      </c>
      <c r="N51" s="3">
        <v>18</v>
      </c>
    </row>
    <row r="52" spans="6:14" ht="12.75">
      <c r="F52" s="5"/>
      <c r="H52" s="13"/>
      <c r="L52" s="13"/>
      <c r="N52" s="13"/>
    </row>
    <row r="53" spans="6:14" ht="12.75">
      <c r="F53" s="15" t="s">
        <v>10</v>
      </c>
      <c r="G53" s="13" t="s">
        <v>3</v>
      </c>
      <c r="H53" s="3">
        <v>6</v>
      </c>
      <c r="J53" s="1">
        <f>J51-2*SQRT(J55^2-J57^2)</f>
        <v>6</v>
      </c>
      <c r="L53" s="3">
        <v>6</v>
      </c>
      <c r="N53" s="3">
        <v>6</v>
      </c>
    </row>
    <row r="54" spans="6:14" ht="12.75">
      <c r="F54" s="5"/>
      <c r="H54" s="13"/>
      <c r="L54" s="13"/>
      <c r="N54" s="13"/>
    </row>
    <row r="55" spans="6:14" ht="12.75">
      <c r="F55" s="15" t="s">
        <v>5</v>
      </c>
      <c r="G55" s="13" t="s">
        <v>3</v>
      </c>
      <c r="H55" s="3">
        <v>10</v>
      </c>
      <c r="J55" s="3">
        <v>10</v>
      </c>
      <c r="L55" s="1">
        <f>SQRT(L57^2+((L51-L53)/2)^2)</f>
        <v>10</v>
      </c>
      <c r="N55" s="3">
        <v>10</v>
      </c>
    </row>
    <row r="56" spans="6:14" ht="12.75">
      <c r="F56" s="5"/>
      <c r="H56" s="13"/>
      <c r="L56" s="13"/>
      <c r="N56" s="13"/>
    </row>
    <row r="57" spans="6:14" ht="12.75">
      <c r="F57" s="15" t="s">
        <v>4</v>
      </c>
      <c r="G57" s="13" t="s">
        <v>3</v>
      </c>
      <c r="H57" s="3">
        <v>8</v>
      </c>
      <c r="J57" s="3">
        <v>8</v>
      </c>
      <c r="L57" s="3">
        <v>8</v>
      </c>
      <c r="N57" s="1">
        <f>SQRT(N55^2-((N51-N53)/2)^2)</f>
        <v>8</v>
      </c>
    </row>
  </sheetData>
  <mergeCells count="1">
    <mergeCell ref="C7:D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2004-01-15T14:55:23Z</dcterms:created>
  <dcterms:modified xsi:type="dcterms:W3CDTF">2004-02-26T15:09:35Z</dcterms:modified>
  <cp:category/>
  <cp:version/>
  <cp:contentType/>
  <cp:contentStatus/>
</cp:coreProperties>
</file>