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<sst xmlns="http://schemas.openxmlformats.org/spreadsheetml/2006/main" count="47" uniqueCount="26">
  <si>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QUOTA</t>
  </si>
  <si>
    <t>TOT giocato</t>
  </si>
  <si>
    <t>TOT vinto</t>
  </si>
  <si>
    <t>se PERDO</t>
  </si>
  <si>
    <t>se VINCO</t>
  </si>
  <si>
    <t>1°</t>
  </si>
  <si>
    <t>2°</t>
  </si>
  <si>
    <t>3°</t>
  </si>
  <si>
    <t>EASY</t>
  </si>
  <si>
    <t>PRO</t>
  </si>
  <si>
    <t>MASTER</t>
  </si>
  <si>
    <t>CASSA</t>
  </si>
  <si>
    <t>PUNTATA</t>
  </si>
  <si>
    <t>Vincita</t>
  </si>
  <si>
    <t>Paracadute</t>
  </si>
  <si>
    <t>BONUS</t>
  </si>
  <si>
    <r>
      <t>M</t>
    </r>
    <r>
      <rPr>
        <b/>
        <sz val="36"/>
        <color indexed="16"/>
        <rFont val="Verdana"/>
        <family val="2"/>
      </rPr>
      <t xml:space="preserve">ulti </t>
    </r>
    <r>
      <rPr>
        <b/>
        <sz val="48"/>
        <color indexed="16"/>
        <rFont val="Verdana"/>
        <family val="2"/>
      </rPr>
      <t>L</t>
    </r>
    <r>
      <rPr>
        <b/>
        <sz val="36"/>
        <color indexed="16"/>
        <rFont val="Verdana"/>
        <family val="2"/>
      </rPr>
      <t xml:space="preserve">evel </t>
    </r>
    <r>
      <rPr>
        <b/>
        <sz val="48"/>
        <color indexed="16"/>
        <rFont val="Verdana"/>
        <family val="2"/>
      </rPr>
      <t>S</t>
    </r>
    <r>
      <rPr>
        <b/>
        <sz val="36"/>
        <color indexed="16"/>
        <rFont val="Verdana"/>
        <family val="2"/>
      </rPr>
      <t>ystem</t>
    </r>
  </si>
  <si>
    <t>Q. 2</t>
  </si>
  <si>
    <t>Q. 4</t>
  </si>
  <si>
    <t>Q. 3</t>
  </si>
  <si>
    <t>Q. 5</t>
  </si>
  <si>
    <t>D.C.</t>
  </si>
  <si>
    <t>Q. 2,5</t>
  </si>
  <si>
    <t>Q. 3,5</t>
  </si>
  <si>
    <t>D.C./Fissa</t>
  </si>
  <si>
    <t>Fissa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</si>
</sst>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"/>
    <numFmt numFmtId="179" formatCode="[$-410]dddd\ d\ mmmm\ yyyy"/>
    <numFmt numFmtId="180" formatCode="d/m;@"/>
    <numFmt numFmtId="181" formatCode="mm/dd/yyyy"/>
    <numFmt numFmtId="182" formatCode="0.000"/>
    <numFmt numFmtId="183" formatCode="00000"/>
    <numFmt numFmtId="184" formatCode="_([$€]* #,##0.00_);_([$€]* \(#,##0.00\);_([$€]* &quot;-&quot;??_);_(@_)"/>
    <numFmt numFmtId="185" formatCode="_-* #,##0.00\ [$€-1007]_-;\-* #,##0.00\ [$€-1007]_-;_-* &quot;-&quot;??\ [$€-1007]_-;_-@_-"/>
    <numFmt numFmtId="186" formatCode="_(* #,##0.000_);_(* \(#,##0.000\);_(* &quot;-&quot;??_);_(@_)"/>
    <numFmt numFmtId="187" formatCode="&quot;€&quot;\ #,##0.00"/>
  </numFmts>
  <fonts count="40">
    <font>
      <sz val="10"/>
      <name val="Verdana"/>
      <family val="0"/>
    </font>
    <font>
      <b/>
      <sz val="10"/>
      <color indexed="13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0"/>
      <color indexed="63"/>
      <name val="Verdana"/>
      <family val="2"/>
    </font>
    <font>
      <sz val="10"/>
      <color indexed="43"/>
      <name val="Verdana"/>
      <family val="0"/>
    </font>
    <font>
      <b/>
      <sz val="10"/>
      <color indexed="42"/>
      <name val="Verdana"/>
      <family val="2"/>
    </font>
    <font>
      <b/>
      <i/>
      <sz val="10"/>
      <color indexed="13"/>
      <name val="Verdana"/>
      <family val="2"/>
    </font>
    <font>
      <b/>
      <sz val="14"/>
      <color indexed="13"/>
      <name val="Verdana"/>
      <family val="2"/>
    </font>
    <font>
      <sz val="10"/>
      <color indexed="63"/>
      <name val="Verdana"/>
      <family val="2"/>
    </font>
    <font>
      <b/>
      <i/>
      <sz val="10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8"/>
      <name val="Verdana"/>
      <family val="2"/>
    </font>
    <font>
      <i/>
      <sz val="8"/>
      <color indexed="63"/>
      <name val="Verdana"/>
      <family val="2"/>
    </font>
    <font>
      <i/>
      <sz val="10"/>
      <color indexed="63"/>
      <name val="Verdana"/>
      <family val="2"/>
    </font>
    <font>
      <b/>
      <i/>
      <sz val="10"/>
      <color indexed="57"/>
      <name val="Verdana"/>
      <family val="2"/>
    </font>
    <font>
      <b/>
      <i/>
      <sz val="10"/>
      <color indexed="51"/>
      <name val="Verdana"/>
      <family val="2"/>
    </font>
    <font>
      <b/>
      <i/>
      <sz val="10"/>
      <color indexed="10"/>
      <name val="Verdana"/>
      <family val="2"/>
    </font>
    <font>
      <b/>
      <sz val="7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16"/>
      <name val="Verdana"/>
      <family val="2"/>
    </font>
    <font>
      <b/>
      <sz val="36"/>
      <color indexed="16"/>
      <name val="Verdana"/>
      <family val="2"/>
    </font>
    <font>
      <b/>
      <sz val="48"/>
      <color indexed="16"/>
      <name val="Verdana"/>
      <family val="2"/>
    </font>
    <font>
      <sz val="10"/>
      <color indexed="22"/>
      <name val="Verdana"/>
      <family val="2"/>
    </font>
    <font>
      <b/>
      <sz val="10"/>
      <color indexed="22"/>
      <name val="Verdana"/>
      <family val="2"/>
    </font>
    <font>
      <b/>
      <sz val="11"/>
      <color indexed="22"/>
      <name val="Verdana"/>
      <family val="2"/>
    </font>
    <font>
      <b/>
      <sz val="14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4"/>
      <color indexed="43"/>
      <name val="Verdana"/>
      <family val="2"/>
    </font>
    <font>
      <b/>
      <sz val="10"/>
      <color indexed="60"/>
      <name val="Verdana"/>
      <family val="2"/>
    </font>
    <font>
      <i/>
      <sz val="8"/>
      <color indexed="60"/>
      <name val="Verdana"/>
      <family val="2"/>
    </font>
    <font>
      <b/>
      <sz val="11"/>
      <color indexed="10"/>
      <name val="Verdana"/>
      <family val="0"/>
    </font>
    <font>
      <b/>
      <sz val="11"/>
      <color indexed="57"/>
      <name val="Verdana"/>
      <family val="0"/>
    </font>
    <font>
      <b/>
      <sz val="11"/>
      <color indexed="13"/>
      <name val="Verdana"/>
      <family val="0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2" fontId="10" fillId="5" borderId="0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187" fontId="9" fillId="6" borderId="3" xfId="15" applyNumberFormat="1" applyFont="1" applyFill="1" applyBorder="1" applyAlignment="1" applyProtection="1">
      <alignment horizontal="center" vertical="center"/>
      <protection/>
    </xf>
    <xf numFmtId="2" fontId="3" fillId="7" borderId="3" xfId="16" applyNumberFormat="1" applyFont="1" applyFill="1" applyBorder="1" applyAlignment="1">
      <alignment horizontal="center" vertical="center"/>
    </xf>
    <xf numFmtId="2" fontId="3" fillId="8" borderId="3" xfId="16" applyNumberFormat="1" applyFont="1" applyFill="1" applyBorder="1" applyAlignment="1">
      <alignment horizontal="center" vertical="center"/>
    </xf>
    <xf numFmtId="2" fontId="3" fillId="9" borderId="3" xfId="16" applyNumberFormat="1" applyFont="1" applyFill="1" applyBorder="1" applyAlignment="1">
      <alignment horizontal="center" vertical="center"/>
    </xf>
    <xf numFmtId="184" fontId="9" fillId="6" borderId="4" xfId="15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/>
    </xf>
    <xf numFmtId="2" fontId="15" fillId="5" borderId="2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/>
    </xf>
    <xf numFmtId="2" fontId="15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/>
    </xf>
    <xf numFmtId="2" fontId="13" fillId="7" borderId="4" xfId="0" applyNumberFormat="1" applyFont="1" applyFill="1" applyBorder="1" applyAlignment="1">
      <alignment horizontal="center" vertical="center"/>
    </xf>
    <xf numFmtId="2" fontId="13" fillId="8" borderId="4" xfId="0" applyNumberFormat="1" applyFont="1" applyFill="1" applyBorder="1" applyAlignment="1">
      <alignment horizontal="center" vertical="center"/>
    </xf>
    <xf numFmtId="2" fontId="13" fillId="9" borderId="4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/>
    </xf>
    <xf numFmtId="2" fontId="21" fillId="2" borderId="4" xfId="0" applyNumberFormat="1" applyFont="1" applyFill="1" applyBorder="1" applyAlignment="1">
      <alignment horizontal="center" vertical="center"/>
    </xf>
    <xf numFmtId="2" fontId="16" fillId="5" borderId="5" xfId="0" applyNumberFormat="1" applyFont="1" applyFill="1" applyBorder="1" applyAlignment="1">
      <alignment horizontal="center" vertical="center"/>
    </xf>
    <xf numFmtId="2" fontId="16" fillId="5" borderId="6" xfId="0" applyNumberFormat="1" applyFont="1" applyFill="1" applyBorder="1" applyAlignment="1">
      <alignment horizontal="center" vertical="center"/>
    </xf>
    <xf numFmtId="2" fontId="16" fillId="5" borderId="7" xfId="0" applyNumberFormat="1" applyFont="1" applyFill="1" applyBorder="1" applyAlignment="1">
      <alignment horizontal="center" vertical="center"/>
    </xf>
    <xf numFmtId="2" fontId="17" fillId="5" borderId="5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2" fontId="17" fillId="5" borderId="7" xfId="0" applyNumberFormat="1" applyFont="1" applyFill="1" applyBorder="1" applyAlignment="1">
      <alignment horizontal="center" vertical="center"/>
    </xf>
    <xf numFmtId="2" fontId="18" fillId="5" borderId="5" xfId="0" applyNumberFormat="1" applyFont="1" applyFill="1" applyBorder="1" applyAlignment="1">
      <alignment horizontal="center" vertical="center"/>
    </xf>
    <xf numFmtId="2" fontId="18" fillId="5" borderId="6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/>
    </xf>
    <xf numFmtId="0" fontId="0" fillId="10" borderId="3" xfId="0" applyFill="1" applyBorder="1" applyAlignment="1">
      <alignment/>
    </xf>
    <xf numFmtId="0" fontId="20" fillId="10" borderId="4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2" fontId="26" fillId="4" borderId="0" xfId="0" applyNumberFormat="1" applyFont="1" applyFill="1" applyBorder="1" applyAlignment="1">
      <alignment horizontal="center" vertical="center"/>
    </xf>
    <xf numFmtId="2" fontId="24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center" vertical="center"/>
    </xf>
    <xf numFmtId="2" fontId="3" fillId="4" borderId="0" xfId="16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2" fontId="17" fillId="4" borderId="0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30" fillId="8" borderId="12" xfId="0" applyFont="1" applyFill="1" applyBorder="1" applyAlignment="1">
      <alignment horizontal="center"/>
    </xf>
    <xf numFmtId="0" fontId="30" fillId="8" borderId="13" xfId="0" applyFont="1" applyFill="1" applyBorder="1" applyAlignment="1">
      <alignment horizontal="center"/>
    </xf>
    <xf numFmtId="0" fontId="20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2" fontId="16" fillId="5" borderId="4" xfId="0" applyNumberFormat="1" applyFont="1" applyFill="1" applyBorder="1" applyAlignment="1">
      <alignment horizontal="center" vertical="center"/>
    </xf>
    <xf numFmtId="2" fontId="17" fillId="5" borderId="4" xfId="0" applyNumberFormat="1" applyFont="1" applyFill="1" applyBorder="1" applyAlignment="1">
      <alignment horizontal="center" vertical="center"/>
    </xf>
    <xf numFmtId="2" fontId="18" fillId="5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/>
    </xf>
    <xf numFmtId="0" fontId="0" fillId="11" borderId="16" xfId="0" applyFill="1" applyBorder="1" applyAlignment="1">
      <alignment/>
    </xf>
    <xf numFmtId="0" fontId="0" fillId="11" borderId="3" xfId="0" applyFill="1" applyBorder="1" applyAlignment="1">
      <alignment/>
    </xf>
    <xf numFmtId="0" fontId="20" fillId="11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9" fillId="4" borderId="0" xfId="0" applyFont="1" applyFill="1" applyBorder="1" applyAlignment="1">
      <alignment horizontal="center"/>
    </xf>
    <xf numFmtId="2" fontId="29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23" fillId="10" borderId="8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24" fillId="11" borderId="3" xfId="0" applyFont="1" applyFill="1" applyBorder="1" applyAlignment="1">
      <alignment/>
    </xf>
    <xf numFmtId="0" fontId="3" fillId="11" borderId="18" xfId="0" applyFont="1" applyFill="1" applyBorder="1" applyAlignment="1">
      <alignment horizontal="right"/>
    </xf>
    <xf numFmtId="0" fontId="3" fillId="11" borderId="17" xfId="0" applyFont="1" applyFill="1" applyBorder="1" applyAlignment="1">
      <alignment horizontal="right"/>
    </xf>
    <xf numFmtId="2" fontId="8" fillId="5" borderId="3" xfId="0" applyNumberFormat="1" applyFont="1" applyFill="1" applyBorder="1" applyAlignment="1">
      <alignment horizontal="center" vertical="center"/>
    </xf>
    <xf numFmtId="2" fontId="11" fillId="5" borderId="3" xfId="0" applyNumberFormat="1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right"/>
    </xf>
    <xf numFmtId="0" fontId="28" fillId="5" borderId="19" xfId="0" applyFont="1" applyFill="1" applyBorder="1" applyAlignment="1">
      <alignment horizontal="right"/>
    </xf>
    <xf numFmtId="0" fontId="28" fillId="5" borderId="17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2" fontId="25" fillId="5" borderId="3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/>
    </xf>
    <xf numFmtId="184" fontId="2" fillId="5" borderId="3" xfId="15" applyFont="1" applyFill="1" applyBorder="1" applyAlignment="1">
      <alignment vertical="center"/>
    </xf>
    <xf numFmtId="2" fontId="10" fillId="5" borderId="3" xfId="0" applyNumberFormat="1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/>
    </xf>
    <xf numFmtId="2" fontId="7" fillId="5" borderId="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2" fontId="14" fillId="11" borderId="3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/>
    </xf>
    <xf numFmtId="2" fontId="33" fillId="11" borderId="3" xfId="0" applyNumberFormat="1" applyFont="1" applyFill="1" applyBorder="1" applyAlignment="1">
      <alignment horizontal="center" vertical="center"/>
    </xf>
    <xf numFmtId="2" fontId="34" fillId="11" borderId="3" xfId="0" applyNumberFormat="1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/>
    </xf>
    <xf numFmtId="0" fontId="20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2" fontId="1" fillId="5" borderId="3" xfId="0" applyNumberFormat="1" applyFont="1" applyFill="1" applyBorder="1" applyAlignment="1">
      <alignment horizontal="center"/>
    </xf>
    <xf numFmtId="0" fontId="30" fillId="8" borderId="20" xfId="0" applyFont="1" applyFill="1" applyBorder="1" applyAlignment="1">
      <alignment horizontal="center"/>
    </xf>
    <xf numFmtId="0" fontId="35" fillId="5" borderId="19" xfId="0" applyFont="1" applyFill="1" applyBorder="1" applyAlignment="1">
      <alignment horizontal="center"/>
    </xf>
    <xf numFmtId="0" fontId="36" fillId="5" borderId="19" xfId="0" applyFont="1" applyFill="1" applyBorder="1" applyAlignment="1">
      <alignment horizontal="center"/>
    </xf>
    <xf numFmtId="0" fontId="37" fillId="5" borderId="19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0" fillId="4" borderId="4" xfId="0" applyFill="1" applyBorder="1" applyAlignment="1">
      <alignment/>
    </xf>
    <xf numFmtId="184" fontId="38" fillId="2" borderId="19" xfId="15" applyFont="1" applyFill="1" applyBorder="1" applyAlignment="1">
      <alignment/>
    </xf>
    <xf numFmtId="0" fontId="32" fillId="11" borderId="8" xfId="0" applyFont="1" applyFill="1" applyBorder="1" applyAlignment="1">
      <alignment horizontal="center"/>
    </xf>
    <xf numFmtId="2" fontId="12" fillId="5" borderId="4" xfId="0" applyNumberFormat="1" applyFont="1" applyFill="1" applyBorder="1" applyAlignment="1">
      <alignment horizontal="center" vertical="center"/>
    </xf>
    <xf numFmtId="2" fontId="29" fillId="5" borderId="19" xfId="0" applyNumberFormat="1" applyFont="1" applyFill="1" applyBorder="1" applyAlignment="1">
      <alignment horizontal="center" vertical="center"/>
    </xf>
    <xf numFmtId="2" fontId="31" fillId="5" borderId="19" xfId="0" applyNumberFormat="1" applyFont="1" applyFill="1" applyBorder="1" applyAlignment="1">
      <alignment horizontal="center" vertical="center"/>
    </xf>
    <xf numFmtId="2" fontId="12" fillId="5" borderId="19" xfId="0" applyNumberFormat="1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center"/>
    </xf>
    <xf numFmtId="0" fontId="39" fillId="9" borderId="20" xfId="0" applyFont="1" applyFill="1" applyBorder="1" applyAlignment="1">
      <alignment horizontal="center"/>
    </xf>
    <xf numFmtId="0" fontId="39" fillId="9" borderId="12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4" borderId="0" xfId="0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51"/>
  <sheetViews>
    <sheetView tabSelected="1" workbookViewId="0" topLeftCell="A1">
      <selection activeCell="S27" sqref="S27"/>
    </sheetView>
  </sheetViews>
  <sheetFormatPr defaultColWidth="9.00390625" defaultRowHeight="12.75"/>
  <cols>
    <col min="2" max="2" width="10.75390625" style="0" customWidth="1"/>
    <col min="3" max="3" width="4.00390625" style="0" customWidth="1"/>
    <col min="4" max="4" width="8.50390625" style="0" customWidth="1"/>
    <col min="5" max="5" width="12.75390625" style="0" customWidth="1"/>
    <col min="6" max="6" width="0.5" style="0" customWidth="1"/>
    <col min="7" max="7" width="10.50390625" style="0" customWidth="1"/>
    <col min="8" max="9" width="0.2421875" style="0" customWidth="1"/>
    <col min="10" max="10" width="0.12890625" style="0" customWidth="1"/>
    <col min="11" max="11" width="0.12890625" style="0" hidden="1" customWidth="1"/>
    <col min="12" max="12" width="19.375" style="0" customWidth="1"/>
    <col min="13" max="13" width="5.50390625" style="0" customWidth="1"/>
    <col min="15" max="15" width="11.375" style="0" customWidth="1"/>
    <col min="16" max="16" width="1.4921875" style="0" customWidth="1"/>
    <col min="17" max="17" width="11.125" style="0" customWidth="1"/>
    <col min="18" max="18" width="1.25" style="0" customWidth="1"/>
    <col min="19" max="19" width="10.75390625" style="0" customWidth="1"/>
    <col min="20" max="20" width="12.00390625" style="0" customWidth="1"/>
    <col min="21" max="21" width="2.625" style="0" customWidth="1"/>
    <col min="22" max="22" width="9.00390625" style="4" customWidth="1"/>
  </cols>
  <sheetData>
    <row r="1" s="4" customFormat="1" ht="13.5" thickBot="1"/>
    <row r="2" spans="1:21" ht="18.75" customHeight="1" thickBot="1">
      <c r="A2" s="49"/>
      <c r="B2" s="50"/>
      <c r="C2" s="5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116"/>
    </row>
    <row r="3" spans="1:21" ht="21" customHeight="1" thickBot="1">
      <c r="A3" s="58"/>
      <c r="B3" s="5"/>
      <c r="C3" s="81"/>
      <c r="D3" s="119" t="s">
        <v>0</v>
      </c>
      <c r="E3" s="120" t="s">
        <v>12</v>
      </c>
      <c r="F3" s="103" t="s">
        <v>1</v>
      </c>
      <c r="G3" s="121" t="s">
        <v>13</v>
      </c>
      <c r="H3" s="103" t="s">
        <v>2</v>
      </c>
      <c r="I3" s="104" t="s">
        <v>3</v>
      </c>
      <c r="J3" s="101" t="s">
        <v>4</v>
      </c>
      <c r="K3" s="102"/>
      <c r="L3" s="122" t="s">
        <v>11</v>
      </c>
      <c r="M3" s="83"/>
      <c r="N3" s="69"/>
      <c r="O3" s="68"/>
      <c r="P3" s="68"/>
      <c r="Q3" s="68"/>
      <c r="R3" s="68"/>
      <c r="S3" s="68"/>
      <c r="T3" s="68"/>
      <c r="U3" s="115"/>
    </row>
    <row r="4" spans="1:74" ht="21" customHeight="1" thickBot="1">
      <c r="A4" s="58"/>
      <c r="B4" s="5"/>
      <c r="C4" s="67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5"/>
      <c r="Q4" s="5"/>
      <c r="R4" s="5"/>
      <c r="S4" s="5"/>
      <c r="T4" s="5"/>
      <c r="U4" s="11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21" customHeight="1" thickBot="1">
      <c r="A5" s="58"/>
      <c r="B5" s="5"/>
      <c r="C5" s="82"/>
      <c r="D5" s="57"/>
      <c r="E5" s="57"/>
      <c r="F5" s="57"/>
      <c r="G5" s="57"/>
      <c r="H5" s="57"/>
      <c r="I5" s="57"/>
      <c r="J5" s="57"/>
      <c r="K5" s="57"/>
      <c r="L5" s="57"/>
      <c r="M5" s="92"/>
      <c r="N5" s="56"/>
      <c r="O5" s="105" t="s">
        <v>17</v>
      </c>
      <c r="P5" s="70"/>
      <c r="Q5" s="5"/>
      <c r="R5" s="70"/>
      <c r="S5" s="5"/>
      <c r="T5" s="5"/>
      <c r="U5" s="11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1" customHeight="1" thickBot="1">
      <c r="A6" s="58"/>
      <c r="B6" s="6"/>
      <c r="C6" s="88" t="s">
        <v>5</v>
      </c>
      <c r="D6" s="60">
        <v>2</v>
      </c>
      <c r="E6" s="11">
        <v>5</v>
      </c>
      <c r="F6" s="8">
        <f>+E6</f>
        <v>5</v>
      </c>
      <c r="G6" s="28">
        <f aca="true" t="shared" si="0" ref="G6:G20">+D6*E6</f>
        <v>10</v>
      </c>
      <c r="H6" s="8">
        <f>+G6</f>
        <v>10</v>
      </c>
      <c r="I6" s="19">
        <f>-F6</f>
        <v>-5</v>
      </c>
      <c r="J6" s="19">
        <f aca="true" t="shared" si="1" ref="J6:J20">+H6-F6</f>
        <v>5</v>
      </c>
      <c r="K6" s="20"/>
      <c r="L6" s="21">
        <v>-5</v>
      </c>
      <c r="M6" s="41"/>
      <c r="N6" s="40"/>
      <c r="O6" s="123" t="s">
        <v>24</v>
      </c>
      <c r="P6" s="63"/>
      <c r="Q6" s="5"/>
      <c r="R6" s="64"/>
      <c r="S6" s="5"/>
      <c r="T6" s="5"/>
      <c r="U6" s="11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1" customHeight="1" thickBot="1">
      <c r="A7" s="58"/>
      <c r="B7" s="113" t="s">
        <v>8</v>
      </c>
      <c r="C7" s="89" t="s">
        <v>6</v>
      </c>
      <c r="D7" s="60">
        <v>2</v>
      </c>
      <c r="E7" s="12">
        <f>+H6-F6-L6</f>
        <v>10</v>
      </c>
      <c r="F7" s="7">
        <f>+E7+F6</f>
        <v>15</v>
      </c>
      <c r="G7" s="29">
        <f t="shared" si="0"/>
        <v>20</v>
      </c>
      <c r="H7" s="7">
        <f>+G7+H6</f>
        <v>30</v>
      </c>
      <c r="I7" s="10">
        <f>+H6-F7</f>
        <v>-5</v>
      </c>
      <c r="J7" s="10">
        <f t="shared" si="1"/>
        <v>15</v>
      </c>
      <c r="K7" s="16"/>
      <c r="L7" s="27" t="s">
        <v>14</v>
      </c>
      <c r="M7" s="41">
        <v>0</v>
      </c>
      <c r="N7" s="40"/>
      <c r="O7" s="124" t="s">
        <v>21</v>
      </c>
      <c r="P7" s="63"/>
      <c r="Q7" s="5"/>
      <c r="R7" s="64"/>
      <c r="S7" s="5"/>
      <c r="T7" s="5"/>
      <c r="U7" s="11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1" customHeight="1" thickBot="1">
      <c r="A8" s="58"/>
      <c r="B8" s="6"/>
      <c r="C8" s="90" t="s">
        <v>7</v>
      </c>
      <c r="D8" s="60">
        <v>2</v>
      </c>
      <c r="E8" s="12">
        <f>+H7-F7-M7</f>
        <v>15</v>
      </c>
      <c r="F8" s="9">
        <f>+E8+F7</f>
        <v>30</v>
      </c>
      <c r="G8" s="30">
        <f t="shared" si="0"/>
        <v>30</v>
      </c>
      <c r="H8" s="9">
        <f>+G8+H7</f>
        <v>60</v>
      </c>
      <c r="I8" s="17">
        <f>+H7-F8</f>
        <v>0</v>
      </c>
      <c r="J8" s="17">
        <f t="shared" si="1"/>
        <v>30</v>
      </c>
      <c r="K8" s="18"/>
      <c r="L8" s="21">
        <v>10</v>
      </c>
      <c r="M8" s="41"/>
      <c r="N8" s="40"/>
      <c r="O8" s="125" t="s">
        <v>21</v>
      </c>
      <c r="P8" s="63"/>
      <c r="Q8" s="5"/>
      <c r="R8" s="64"/>
      <c r="S8" s="5"/>
      <c r="T8" s="5"/>
      <c r="U8" s="11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1" customHeight="1">
      <c r="A9" s="58"/>
      <c r="B9" s="6"/>
      <c r="C9" s="85"/>
      <c r="D9" s="45"/>
      <c r="E9" s="46"/>
      <c r="F9" s="24"/>
      <c r="G9" s="45"/>
      <c r="H9" s="24"/>
      <c r="I9" s="25"/>
      <c r="J9" s="25"/>
      <c r="K9" s="26"/>
      <c r="L9" s="47"/>
      <c r="M9" s="41"/>
      <c r="N9" s="40"/>
      <c r="O9" s="63"/>
      <c r="P9" s="63"/>
      <c r="Q9" s="63"/>
      <c r="R9" s="64"/>
      <c r="S9" s="5"/>
      <c r="T9" s="5"/>
      <c r="U9" s="115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1" customHeight="1" thickBot="1">
      <c r="A10" s="58"/>
      <c r="B10" s="6"/>
      <c r="C10" s="66"/>
      <c r="D10" s="45"/>
      <c r="E10" s="46"/>
      <c r="F10" s="24"/>
      <c r="G10" s="45"/>
      <c r="H10" s="24"/>
      <c r="I10" s="25"/>
      <c r="J10" s="25"/>
      <c r="K10" s="26"/>
      <c r="L10" s="47"/>
      <c r="M10" s="41"/>
      <c r="N10" s="43"/>
      <c r="O10" s="63"/>
      <c r="P10" s="63"/>
      <c r="Q10" s="63"/>
      <c r="R10" s="64"/>
      <c r="S10" s="5"/>
      <c r="T10" s="5"/>
      <c r="U10" s="11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1" customHeight="1" thickBot="1">
      <c r="A11" s="58"/>
      <c r="B11" s="5"/>
      <c r="C11" s="84"/>
      <c r="D11" s="86"/>
      <c r="E11" s="94"/>
      <c r="F11" s="95"/>
      <c r="G11" s="87"/>
      <c r="H11" s="95"/>
      <c r="I11" s="96"/>
      <c r="J11" s="96"/>
      <c r="K11" s="97"/>
      <c r="L11" s="98"/>
      <c r="M11" s="92"/>
      <c r="N11" s="56"/>
      <c r="O11" s="105" t="s">
        <v>22</v>
      </c>
      <c r="P11" s="100"/>
      <c r="Q11" s="105" t="s">
        <v>23</v>
      </c>
      <c r="R11" s="70"/>
      <c r="S11" s="5"/>
      <c r="T11" s="118" t="s">
        <v>15</v>
      </c>
      <c r="U11" s="11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0.25" customHeight="1" thickBot="1">
      <c r="A12" s="58"/>
      <c r="B12" s="6"/>
      <c r="C12" s="88" t="s">
        <v>5</v>
      </c>
      <c r="D12" s="61">
        <v>3</v>
      </c>
      <c r="E12" s="13">
        <f>+H8-F8-L8</f>
        <v>20</v>
      </c>
      <c r="F12" s="8">
        <f>+E12+F8</f>
        <v>50</v>
      </c>
      <c r="G12" s="31">
        <f t="shared" si="0"/>
        <v>60</v>
      </c>
      <c r="H12" s="8">
        <f>+G12+H8</f>
        <v>120</v>
      </c>
      <c r="I12" s="19">
        <f>+H8-F12</f>
        <v>10</v>
      </c>
      <c r="J12" s="19">
        <f t="shared" si="1"/>
        <v>70</v>
      </c>
      <c r="K12" s="20"/>
      <c r="L12" s="22">
        <v>40</v>
      </c>
      <c r="M12" s="41"/>
      <c r="N12" s="43"/>
      <c r="O12" s="111" t="s">
        <v>24</v>
      </c>
      <c r="P12" s="74"/>
      <c r="Q12" s="111" t="s">
        <v>25</v>
      </c>
      <c r="R12" s="64"/>
      <c r="S12" s="5"/>
      <c r="T12" s="117">
        <v>0</v>
      </c>
      <c r="U12" s="11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21" customHeight="1" thickBot="1">
      <c r="A13" s="58"/>
      <c r="B13" s="114" t="s">
        <v>9</v>
      </c>
      <c r="C13" s="89" t="s">
        <v>6</v>
      </c>
      <c r="D13" s="61">
        <v>3</v>
      </c>
      <c r="E13" s="13">
        <f>+H12-F12-L12</f>
        <v>30</v>
      </c>
      <c r="F13" s="7">
        <f>+E13+F12</f>
        <v>80</v>
      </c>
      <c r="G13" s="32">
        <f>+D13*E13</f>
        <v>90</v>
      </c>
      <c r="H13" s="7">
        <f>+G13+H12</f>
        <v>210</v>
      </c>
      <c r="I13" s="10">
        <f>+H12-F13</f>
        <v>40</v>
      </c>
      <c r="J13" s="10">
        <f t="shared" si="1"/>
        <v>130</v>
      </c>
      <c r="K13" s="16"/>
      <c r="L13" s="22">
        <v>90</v>
      </c>
      <c r="M13" s="41"/>
      <c r="N13" s="43"/>
      <c r="O13" s="54" t="s">
        <v>21</v>
      </c>
      <c r="P13" s="74"/>
      <c r="Q13" s="54" t="s">
        <v>24</v>
      </c>
      <c r="R13" s="64"/>
      <c r="S13" s="5"/>
      <c r="T13" s="129"/>
      <c r="U13" s="8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21" customHeight="1" thickBot="1">
      <c r="A14" s="58"/>
      <c r="B14" s="6"/>
      <c r="C14" s="90" t="s">
        <v>7</v>
      </c>
      <c r="D14" s="61">
        <v>3</v>
      </c>
      <c r="E14" s="13">
        <f>+H13-F13-L13</f>
        <v>40</v>
      </c>
      <c r="F14" s="9">
        <f>+E14+F13</f>
        <v>120</v>
      </c>
      <c r="G14" s="33">
        <f t="shared" si="0"/>
        <v>120</v>
      </c>
      <c r="H14" s="9">
        <f>+G14+H13</f>
        <v>330</v>
      </c>
      <c r="I14" s="17">
        <f>+H13-F14</f>
        <v>90</v>
      </c>
      <c r="J14" s="17">
        <f t="shared" si="1"/>
        <v>210</v>
      </c>
      <c r="K14" s="18"/>
      <c r="L14" s="22">
        <v>165</v>
      </c>
      <c r="M14" s="41"/>
      <c r="N14" s="44"/>
      <c r="O14" s="55" t="s">
        <v>21</v>
      </c>
      <c r="P14" s="74"/>
      <c r="Q14" s="55" t="s">
        <v>21</v>
      </c>
      <c r="R14" s="64"/>
      <c r="S14" s="5"/>
      <c r="T14" s="5"/>
      <c r="U14" s="5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21" customHeight="1">
      <c r="A15" s="58"/>
      <c r="B15" s="6"/>
      <c r="C15" s="85"/>
      <c r="D15" s="48"/>
      <c r="E15" s="46"/>
      <c r="F15" s="24"/>
      <c r="G15" s="48"/>
      <c r="H15" s="24"/>
      <c r="I15" s="25"/>
      <c r="J15" s="25"/>
      <c r="K15" s="26"/>
      <c r="L15" s="47"/>
      <c r="M15" s="41"/>
      <c r="N15" s="44"/>
      <c r="O15" s="63"/>
      <c r="P15" s="63"/>
      <c r="Q15" s="63"/>
      <c r="R15" s="64"/>
      <c r="S15" s="5"/>
      <c r="T15" s="5"/>
      <c r="U15" s="5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21" customHeight="1" thickBot="1">
      <c r="A16" s="58"/>
      <c r="B16" s="6"/>
      <c r="C16" s="66"/>
      <c r="D16" s="48"/>
      <c r="E16" s="46"/>
      <c r="F16" s="24"/>
      <c r="G16" s="48"/>
      <c r="H16" s="24"/>
      <c r="I16" s="25"/>
      <c r="J16" s="25"/>
      <c r="K16" s="26"/>
      <c r="L16" s="47"/>
      <c r="M16" s="41"/>
      <c r="N16" s="44"/>
      <c r="O16" s="63"/>
      <c r="P16" s="63"/>
      <c r="Q16" s="63"/>
      <c r="R16" s="64"/>
      <c r="S16" s="5"/>
      <c r="T16" s="5"/>
      <c r="U16" s="5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21" customHeight="1" thickBot="1">
      <c r="A17" s="58"/>
      <c r="B17" s="5"/>
      <c r="C17" s="84"/>
      <c r="D17" s="86"/>
      <c r="E17" s="94"/>
      <c r="F17" s="95"/>
      <c r="G17" s="87"/>
      <c r="H17" s="95"/>
      <c r="I17" s="96"/>
      <c r="J17" s="96"/>
      <c r="K17" s="97"/>
      <c r="L17" s="98"/>
      <c r="M17" s="92"/>
      <c r="N17" s="108"/>
      <c r="O17" s="99" t="s">
        <v>19</v>
      </c>
      <c r="P17" s="109"/>
      <c r="Q17" s="99" t="s">
        <v>18</v>
      </c>
      <c r="R17" s="110"/>
      <c r="S17" s="93" t="s">
        <v>20</v>
      </c>
      <c r="T17" s="5"/>
      <c r="U17" s="5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21" customHeight="1" thickBot="1">
      <c r="A18" s="58"/>
      <c r="B18" s="6"/>
      <c r="C18" s="88" t="s">
        <v>5</v>
      </c>
      <c r="D18" s="62">
        <v>4</v>
      </c>
      <c r="E18" s="14">
        <f>+H14-F14-L14</f>
        <v>45</v>
      </c>
      <c r="F18" s="8">
        <f>+E18+F14</f>
        <v>165</v>
      </c>
      <c r="G18" s="34">
        <f t="shared" si="0"/>
        <v>180</v>
      </c>
      <c r="H18" s="8">
        <f>+G18+H14</f>
        <v>510</v>
      </c>
      <c r="I18" s="19">
        <f>+H14-F18</f>
        <v>165</v>
      </c>
      <c r="J18" s="19">
        <f t="shared" si="1"/>
        <v>345</v>
      </c>
      <c r="K18" s="20"/>
      <c r="L18" s="23">
        <v>255</v>
      </c>
      <c r="M18" s="41"/>
      <c r="N18" s="44"/>
      <c r="O18" s="126" t="s">
        <v>25</v>
      </c>
      <c r="P18" s="71"/>
      <c r="Q18" s="126" t="s">
        <v>25</v>
      </c>
      <c r="R18" s="71"/>
      <c r="S18" s="126" t="s">
        <v>25</v>
      </c>
      <c r="T18" s="5"/>
      <c r="U18" s="5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21" customHeight="1" thickBot="1">
      <c r="A19" s="58"/>
      <c r="B19" s="112" t="s">
        <v>10</v>
      </c>
      <c r="C19" s="89" t="s">
        <v>6</v>
      </c>
      <c r="D19" s="62">
        <v>4</v>
      </c>
      <c r="E19" s="14">
        <f>+H18-F18-L18</f>
        <v>90</v>
      </c>
      <c r="F19" s="7">
        <f>+E19+F18</f>
        <v>255</v>
      </c>
      <c r="G19" s="35">
        <f t="shared" si="0"/>
        <v>360</v>
      </c>
      <c r="H19" s="7">
        <f>+G19+H18</f>
        <v>870</v>
      </c>
      <c r="I19" s="10">
        <f>+H18-F19</f>
        <v>255</v>
      </c>
      <c r="J19" s="10">
        <f t="shared" si="1"/>
        <v>615</v>
      </c>
      <c r="K19" s="16"/>
      <c r="L19" s="23">
        <v>465</v>
      </c>
      <c r="M19" s="41"/>
      <c r="N19" s="43"/>
      <c r="O19" s="127" t="s">
        <v>24</v>
      </c>
      <c r="P19" s="73"/>
      <c r="Q19" s="127" t="s">
        <v>25</v>
      </c>
      <c r="R19" s="72"/>
      <c r="S19" s="127" t="s">
        <v>25</v>
      </c>
      <c r="T19" s="5"/>
      <c r="U19" s="5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21" customHeight="1" thickBot="1">
      <c r="A20" s="58"/>
      <c r="B20" s="6"/>
      <c r="C20" s="89" t="s">
        <v>7</v>
      </c>
      <c r="D20" s="62">
        <v>4</v>
      </c>
      <c r="E20" s="14">
        <f>+H19-F19-L19</f>
        <v>150</v>
      </c>
      <c r="F20" s="9">
        <f>+E20+F19</f>
        <v>405</v>
      </c>
      <c r="G20" s="36">
        <f t="shared" si="0"/>
        <v>600</v>
      </c>
      <c r="H20" s="9">
        <f>+G20+H19</f>
        <v>1470</v>
      </c>
      <c r="I20" s="17">
        <f>+H19-F20</f>
        <v>465</v>
      </c>
      <c r="J20" s="17">
        <f t="shared" si="1"/>
        <v>1065</v>
      </c>
      <c r="K20" s="18"/>
      <c r="L20" s="15">
        <f>+J20</f>
        <v>1065</v>
      </c>
      <c r="M20" s="41"/>
      <c r="N20" s="43"/>
      <c r="O20" s="128" t="s">
        <v>21</v>
      </c>
      <c r="P20" s="71"/>
      <c r="Q20" s="128" t="s">
        <v>24</v>
      </c>
      <c r="R20" s="71"/>
      <c r="S20" s="128" t="s">
        <v>25</v>
      </c>
      <c r="T20" s="5"/>
      <c r="U20" s="5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21" customHeight="1" thickBot="1">
      <c r="A21" s="58"/>
      <c r="B21" s="5"/>
      <c r="C21" s="84"/>
      <c r="D21" s="106"/>
      <c r="E21" s="106"/>
      <c r="F21" s="106"/>
      <c r="G21" s="106"/>
      <c r="H21" s="106"/>
      <c r="I21" s="106"/>
      <c r="J21" s="106"/>
      <c r="K21" s="107"/>
      <c r="L21" s="106"/>
      <c r="M21" s="42"/>
      <c r="N21" s="43"/>
      <c r="O21" s="5"/>
      <c r="P21" s="5"/>
      <c r="Q21" s="5"/>
      <c r="R21" s="5"/>
      <c r="S21" s="5"/>
      <c r="T21" s="5"/>
      <c r="U21" s="5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8.75" customHeight="1">
      <c r="A22" s="5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9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1.75" customHeight="1">
      <c r="A23" s="58"/>
      <c r="B23" s="5"/>
      <c r="C23" s="5"/>
      <c r="D23" s="130"/>
      <c r="E23" s="130"/>
      <c r="F23" s="130"/>
      <c r="G23" s="130"/>
      <c r="H23" s="130"/>
      <c r="I23" s="130"/>
      <c r="J23" s="130"/>
      <c r="K23" s="130"/>
      <c r="L23" s="130"/>
      <c r="M23" s="65"/>
      <c r="N23" s="5"/>
      <c r="O23" s="5"/>
      <c r="P23" s="5"/>
      <c r="Q23" s="5"/>
      <c r="R23" s="5"/>
      <c r="S23" s="5"/>
      <c r="T23" s="5"/>
      <c r="U23" s="59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3.5" thickBo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3.5" thickBot="1">
      <c r="A25" s="4"/>
      <c r="B25" s="3"/>
      <c r="C25" s="4"/>
      <c r="D25" s="7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6"/>
      <c r="R25" s="4"/>
      <c r="S25" s="4"/>
      <c r="T25" s="4"/>
      <c r="U25" s="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3" ht="73.5" customHeight="1" thickBot="1">
      <c r="A26" s="4"/>
      <c r="B26" s="4"/>
      <c r="C26" s="4"/>
      <c r="D26" s="78"/>
      <c r="E26" s="75" t="s">
        <v>16</v>
      </c>
      <c r="F26" s="38"/>
      <c r="G26" s="38"/>
      <c r="H26" s="38"/>
      <c r="I26" s="38"/>
      <c r="J26" s="38"/>
      <c r="K26" s="38"/>
      <c r="L26" s="38"/>
      <c r="M26" s="38"/>
      <c r="N26" s="38"/>
      <c r="O26" s="37"/>
      <c r="P26" s="39"/>
      <c r="Q26" s="76"/>
      <c r="R26" s="4"/>
      <c r="S26" s="4"/>
      <c r="T26" s="4"/>
      <c r="U26" s="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4" ht="13.5" thickBot="1">
      <c r="A27" s="4"/>
      <c r="B27" s="3"/>
      <c r="C27" s="4"/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77"/>
      <c r="R27" s="4"/>
      <c r="S27" s="4"/>
      <c r="T27" s="4"/>
      <c r="U27" s="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44.25" customHeight="1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75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"/>
      <c r="U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2:74" ht="12.7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3:74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3:74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3:74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3:74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3:74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3:74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3:74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3:74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3:74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3:74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3:74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3:74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3:74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3:74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3:74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3:74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3:74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3:74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3:74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3:74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3:74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3:7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3:7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3:74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3:74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3:74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3:74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3:74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3:74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3:74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3:74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3:74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3:74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3:74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3:74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3:74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3:74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3:74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3:74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3:74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3:74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3:74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3:74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3:74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3:74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3:74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3:74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3:7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3:74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3:7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3:7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3:7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3:7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3:7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3:7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3:7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3:7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3:7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3:7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3:7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3:7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3:7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3:7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3:7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3:7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3:7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3:7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3:7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3:7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3:7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3:7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3:7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3:7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3:7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3:7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3:7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3:7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3:7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3:7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3:7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3:7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3:7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3:7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3:7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3:7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3:7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3:7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3:7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3:7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3:7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3:7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3:7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3:7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3:7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3:7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3:7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3:7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3:7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3:7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3:7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3:7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3:7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3:7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3:7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3:7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3:7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3:7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3:7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3:7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3:7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3:7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3:7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3:7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3:7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3:7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3:7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3:7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3:7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3:7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3:7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3:7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3:7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3:7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3:7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3:7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3:7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3:7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3:7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3:7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3:7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3:7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3:7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3:7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3:7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3:7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3:7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3:7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3:7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3:7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3:7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3:7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3:7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3:7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3:7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3:7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3:7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3:7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3:7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3:7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3:7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3:7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3:7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3:7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3:7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3:7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3:7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3:7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3:7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3:7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3:7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3:7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3:7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3:7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3:7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3:7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3:7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3:7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3:7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3:7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3:7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3:7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3:7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3:7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3:7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3:7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3:7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3:7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3:7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3:7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3:7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3:7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3:74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3:74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3:74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3:74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3:74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3:74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3:74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3:74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3:74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3:74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3:74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3:74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3:74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3:74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3:74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3:74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3:74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3:74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3:74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3:74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3:74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3:74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3:74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3:74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3:74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3:74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3:74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3:74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3:74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3:74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3:74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3:74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3:74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3:74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3:74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3:74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3:74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3:74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3:74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3:74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3:74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3:74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3:74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3:74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3:74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3:74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3:74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3:74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3:74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3:74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3:74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3:74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3:74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3:74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3:74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3:74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3:74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3:74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3:74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3:74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3:74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3:74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3:74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3:74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3:74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3:74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3:74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3:7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3:74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3:7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3:7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3:74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3:74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3:7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3:74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3:74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3:74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3:74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3:74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3:74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3:74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3:74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3:74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3:74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3:74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3:74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3:74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3:74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3:74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3:74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3:74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3:74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3:74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3:74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3:74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3:74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3:74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3:74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3:74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3:74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3:74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3:74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3:74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3:74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3:74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3:74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3:74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3:74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3:74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3:74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3:74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3:74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3:74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3:74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3:74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3:74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3:74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3:74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3:74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3:74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3:74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3:74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3:74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3:74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3:74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3:74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3:74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3:74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3:74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3:74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3:74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3:74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3:74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3:74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3:74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3:74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3:74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3:74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3:74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3:74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3:74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3:74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3:74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3:74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3:74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3:74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3:74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3:74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3:74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3:74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3:74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3:74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3:74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3:74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3:74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3:74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3:74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3:74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3:74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3:74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3:74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3:74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3:74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3:74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3:74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3:74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3:74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3:74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3:74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3:74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3:74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3:74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3:74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3:74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3:74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3:74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3:74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3:74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3:74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3:74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3:74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3:74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3:74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3:74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3:74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3:74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3:74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3:74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3:74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3:74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3:74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3:74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3:74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3:74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3:74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3:74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3:74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3:74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3:74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3:74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3:74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3:74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3:74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3:74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3:74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3:74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3:74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3:74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3:74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3:74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3:74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3:74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3:74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3:74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3:74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3:74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3:74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3:74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3:74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3:74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3:74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3:74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3:74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3:74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3:74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3:74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3:74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3:74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3:74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3:74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3:74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3:74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3:74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3:74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3:74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3:74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3:74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3:74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3:74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3:74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3:74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3:74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3:74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3:74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3:74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3:74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3:74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3:74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3:74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3:74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3:74" ht="12.75">
      <c r="C465" s="1"/>
      <c r="N465" s="1"/>
      <c r="O465" s="1"/>
      <c r="P465" s="1"/>
      <c r="Q465" s="1"/>
      <c r="R465" s="1"/>
      <c r="S465" s="1"/>
      <c r="T465" s="1"/>
      <c r="U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3:74" ht="12.75">
      <c r="C466" s="1"/>
      <c r="N466" s="1"/>
      <c r="O466" s="1"/>
      <c r="P466" s="1"/>
      <c r="Q466" s="1"/>
      <c r="R466" s="1"/>
      <c r="S466" s="1"/>
      <c r="T466" s="1"/>
      <c r="U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3:74" ht="12.75">
      <c r="C467" s="1"/>
      <c r="N467" s="1"/>
      <c r="O467" s="1"/>
      <c r="P467" s="1"/>
      <c r="Q467" s="1"/>
      <c r="R467" s="1"/>
      <c r="S467" s="1"/>
      <c r="T467" s="1"/>
      <c r="U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3:74" ht="12.75">
      <c r="C468" s="1"/>
      <c r="N468" s="1"/>
      <c r="O468" s="1"/>
      <c r="P468" s="1"/>
      <c r="Q468" s="1"/>
      <c r="R468" s="1"/>
      <c r="S468" s="1"/>
      <c r="T468" s="1"/>
      <c r="U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3:74" ht="12.75">
      <c r="C469" s="1"/>
      <c r="N469" s="1"/>
      <c r="O469" s="1"/>
      <c r="P469" s="1"/>
      <c r="Q469" s="1"/>
      <c r="R469" s="1"/>
      <c r="S469" s="1"/>
      <c r="T469" s="1"/>
      <c r="U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3:74" ht="12.75">
      <c r="C470" s="1"/>
      <c r="N470" s="1"/>
      <c r="O470" s="1"/>
      <c r="P470" s="1"/>
      <c r="Q470" s="1"/>
      <c r="R470" s="1"/>
      <c r="S470" s="1"/>
      <c r="T470" s="1"/>
      <c r="U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3:74" ht="12.75">
      <c r="C471" s="1"/>
      <c r="N471" s="1"/>
      <c r="O471" s="1"/>
      <c r="P471" s="1"/>
      <c r="Q471" s="1"/>
      <c r="R471" s="1"/>
      <c r="S471" s="1"/>
      <c r="T471" s="1"/>
      <c r="U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3:74" ht="12.75">
      <c r="C472" s="1"/>
      <c r="N472" s="1"/>
      <c r="O472" s="1"/>
      <c r="P472" s="1"/>
      <c r="Q472" s="1"/>
      <c r="R472" s="1"/>
      <c r="S472" s="1"/>
      <c r="T472" s="1"/>
      <c r="U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3:74" ht="12.75">
      <c r="C473" s="1"/>
      <c r="N473" s="1"/>
      <c r="O473" s="1"/>
      <c r="P473" s="1"/>
      <c r="Q473" s="1"/>
      <c r="R473" s="1"/>
      <c r="S473" s="1"/>
      <c r="T473" s="1"/>
      <c r="U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3:74" ht="12.75">
      <c r="C474" s="1"/>
      <c r="N474" s="1"/>
      <c r="O474" s="1"/>
      <c r="P474" s="1"/>
      <c r="Q474" s="1"/>
      <c r="R474" s="1"/>
      <c r="S474" s="1"/>
      <c r="T474" s="1"/>
      <c r="U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3:74" ht="12.75">
      <c r="C475" s="1"/>
      <c r="N475" s="1"/>
      <c r="O475" s="1"/>
      <c r="P475" s="1"/>
      <c r="Q475" s="1"/>
      <c r="R475" s="1"/>
      <c r="S475" s="1"/>
      <c r="T475" s="1"/>
      <c r="U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3:74" ht="12.75">
      <c r="C476" s="1"/>
      <c r="N476" s="1"/>
      <c r="O476" s="1"/>
      <c r="P476" s="1"/>
      <c r="Q476" s="1"/>
      <c r="R476" s="1"/>
      <c r="S476" s="1"/>
      <c r="T476" s="1"/>
      <c r="U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3:74" ht="12.75">
      <c r="C477" s="1"/>
      <c r="N477" s="1"/>
      <c r="O477" s="1"/>
      <c r="P477" s="1"/>
      <c r="Q477" s="1"/>
      <c r="R477" s="1"/>
      <c r="S477" s="1"/>
      <c r="T477" s="1"/>
      <c r="U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3:74" ht="12.75">
      <c r="C478" s="1"/>
      <c r="N478" s="1"/>
      <c r="O478" s="1"/>
      <c r="P478" s="1"/>
      <c r="Q478" s="1"/>
      <c r="R478" s="1"/>
      <c r="S478" s="1"/>
      <c r="T478" s="1"/>
      <c r="U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3:74" ht="12.75">
      <c r="C479" s="1"/>
      <c r="N479" s="1"/>
      <c r="O479" s="1"/>
      <c r="P479" s="1"/>
      <c r="Q479" s="1"/>
      <c r="R479" s="1"/>
      <c r="S479" s="1"/>
      <c r="T479" s="1"/>
      <c r="U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3:74" ht="12.75">
      <c r="C480" s="1"/>
      <c r="N480" s="1"/>
      <c r="O480" s="1"/>
      <c r="P480" s="1"/>
      <c r="Q480" s="1"/>
      <c r="R480" s="1"/>
      <c r="S480" s="1"/>
      <c r="T480" s="1"/>
      <c r="U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3:74" ht="12.75">
      <c r="C481" s="1"/>
      <c r="N481" s="1"/>
      <c r="O481" s="1"/>
      <c r="P481" s="1"/>
      <c r="Q481" s="1"/>
      <c r="R481" s="1"/>
      <c r="S481" s="1"/>
      <c r="T481" s="1"/>
      <c r="U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3:74" ht="12.75">
      <c r="C482" s="1"/>
      <c r="N482" s="1"/>
      <c r="O482" s="1"/>
      <c r="P482" s="1"/>
      <c r="Q482" s="1"/>
      <c r="R482" s="1"/>
      <c r="S482" s="1"/>
      <c r="T482" s="1"/>
      <c r="U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3:74" ht="12.75">
      <c r="C483" s="1"/>
      <c r="N483" s="1"/>
      <c r="O483" s="1"/>
      <c r="P483" s="1"/>
      <c r="Q483" s="1"/>
      <c r="R483" s="1"/>
      <c r="S483" s="1"/>
      <c r="T483" s="1"/>
      <c r="U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3:74" ht="12.75">
      <c r="C484" s="1"/>
      <c r="N484" s="1"/>
      <c r="O484" s="1"/>
      <c r="P484" s="1"/>
      <c r="Q484" s="1"/>
      <c r="R484" s="1"/>
      <c r="S484" s="1"/>
      <c r="T484" s="1"/>
      <c r="U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3:74" ht="12.75">
      <c r="C485" s="1"/>
      <c r="N485" s="1"/>
      <c r="O485" s="1"/>
      <c r="P485" s="1"/>
      <c r="Q485" s="1"/>
      <c r="R485" s="1"/>
      <c r="S485" s="1"/>
      <c r="T485" s="1"/>
      <c r="U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3:74" ht="12.75">
      <c r="C486" s="1"/>
      <c r="N486" s="1"/>
      <c r="O486" s="1"/>
      <c r="P486" s="1"/>
      <c r="Q486" s="1"/>
      <c r="R486" s="1"/>
      <c r="S486" s="1"/>
      <c r="T486" s="1"/>
      <c r="U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3:74" ht="12.75">
      <c r="C487" s="1"/>
      <c r="N487" s="1"/>
      <c r="O487" s="1"/>
      <c r="P487" s="1"/>
      <c r="Q487" s="1"/>
      <c r="R487" s="1"/>
      <c r="S487" s="1"/>
      <c r="T487" s="1"/>
      <c r="U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3:74" ht="12.75">
      <c r="C488" s="1"/>
      <c r="N488" s="1"/>
      <c r="O488" s="1"/>
      <c r="P488" s="1"/>
      <c r="Q488" s="1"/>
      <c r="R488" s="1"/>
      <c r="S488" s="1"/>
      <c r="T488" s="1"/>
      <c r="U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3:74" ht="12.75">
      <c r="C489" s="1"/>
      <c r="N489" s="1"/>
      <c r="O489" s="1"/>
      <c r="P489" s="1"/>
      <c r="Q489" s="1"/>
      <c r="R489" s="1"/>
      <c r="S489" s="1"/>
      <c r="T489" s="1"/>
      <c r="U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3:74" ht="12.75">
      <c r="C490" s="1"/>
      <c r="N490" s="1"/>
      <c r="O490" s="1"/>
      <c r="P490" s="1"/>
      <c r="Q490" s="1"/>
      <c r="R490" s="1"/>
      <c r="S490" s="1"/>
      <c r="T490" s="1"/>
      <c r="U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3:74" ht="12.75">
      <c r="C491" s="1"/>
      <c r="N491" s="1"/>
      <c r="O491" s="1"/>
      <c r="P491" s="1"/>
      <c r="Q491" s="1"/>
      <c r="R491" s="1"/>
      <c r="S491" s="1"/>
      <c r="T491" s="1"/>
      <c r="U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3:74" ht="12.75">
      <c r="C492" s="1"/>
      <c r="N492" s="1"/>
      <c r="O492" s="1"/>
      <c r="P492" s="1"/>
      <c r="Q492" s="1"/>
      <c r="R492" s="1"/>
      <c r="S492" s="1"/>
      <c r="T492" s="1"/>
      <c r="U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3:74" ht="12.75">
      <c r="C493" s="1"/>
      <c r="N493" s="1"/>
      <c r="O493" s="1"/>
      <c r="P493" s="1"/>
      <c r="Q493" s="1"/>
      <c r="R493" s="1"/>
      <c r="S493" s="1"/>
      <c r="T493" s="1"/>
      <c r="U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3:74" ht="12.75">
      <c r="C494" s="1"/>
      <c r="N494" s="1"/>
      <c r="O494" s="1"/>
      <c r="P494" s="1"/>
      <c r="Q494" s="1"/>
      <c r="R494" s="1"/>
      <c r="S494" s="1"/>
      <c r="T494" s="1"/>
      <c r="U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3:74" ht="12.75">
      <c r="C495" s="1"/>
      <c r="N495" s="1"/>
      <c r="O495" s="1"/>
      <c r="P495" s="1"/>
      <c r="Q495" s="1"/>
      <c r="R495" s="1"/>
      <c r="S495" s="1"/>
      <c r="T495" s="1"/>
      <c r="U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3:74" ht="12.75">
      <c r="C496" s="1"/>
      <c r="N496" s="1"/>
      <c r="O496" s="1"/>
      <c r="P496" s="1"/>
      <c r="Q496" s="1"/>
      <c r="R496" s="1"/>
      <c r="S496" s="1"/>
      <c r="T496" s="1"/>
      <c r="U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3:74" ht="12.75">
      <c r="C497" s="1"/>
      <c r="N497" s="1"/>
      <c r="O497" s="1"/>
      <c r="P497" s="1"/>
      <c r="Q497" s="1"/>
      <c r="R497" s="1"/>
      <c r="S497" s="1"/>
      <c r="T497" s="1"/>
      <c r="U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3:74" ht="12.75">
      <c r="C498" s="1"/>
      <c r="N498" s="1"/>
      <c r="O498" s="1"/>
      <c r="P498" s="1"/>
      <c r="Q498" s="1"/>
      <c r="R498" s="1"/>
      <c r="S498" s="1"/>
      <c r="T498" s="1"/>
      <c r="U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3:74" ht="12.75">
      <c r="C499" s="1"/>
      <c r="N499" s="1"/>
      <c r="O499" s="1"/>
      <c r="P499" s="1"/>
      <c r="Q499" s="1"/>
      <c r="R499" s="1"/>
      <c r="S499" s="1"/>
      <c r="T499" s="1"/>
      <c r="U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3:74" ht="12.75">
      <c r="C500" s="1"/>
      <c r="N500" s="1"/>
      <c r="O500" s="1"/>
      <c r="P500" s="1"/>
      <c r="Q500" s="1"/>
      <c r="R500" s="1"/>
      <c r="S500" s="1"/>
      <c r="T500" s="1"/>
      <c r="U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3:74" ht="12.75">
      <c r="C501" s="1"/>
      <c r="N501" s="1"/>
      <c r="O501" s="1"/>
      <c r="P501" s="1"/>
      <c r="Q501" s="1"/>
      <c r="R501" s="1"/>
      <c r="S501" s="1"/>
      <c r="T501" s="1"/>
      <c r="U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3:74" ht="12.75">
      <c r="C502" s="1"/>
      <c r="N502" s="1"/>
      <c r="O502" s="1"/>
      <c r="P502" s="1"/>
      <c r="Q502" s="1"/>
      <c r="R502" s="1"/>
      <c r="S502" s="1"/>
      <c r="T502" s="1"/>
      <c r="U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3:74" ht="12.75">
      <c r="C503" s="1"/>
      <c r="N503" s="1"/>
      <c r="O503" s="1"/>
      <c r="P503" s="1"/>
      <c r="Q503" s="1"/>
      <c r="R503" s="1"/>
      <c r="S503" s="1"/>
      <c r="T503" s="1"/>
      <c r="U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3:74" ht="12.75">
      <c r="C504" s="1"/>
      <c r="N504" s="1"/>
      <c r="O504" s="1"/>
      <c r="P504" s="1"/>
      <c r="Q504" s="1"/>
      <c r="R504" s="1"/>
      <c r="S504" s="1"/>
      <c r="T504" s="1"/>
      <c r="U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3:74" ht="12.75">
      <c r="C505" s="1"/>
      <c r="N505" s="1"/>
      <c r="O505" s="1"/>
      <c r="P505" s="1"/>
      <c r="Q505" s="1"/>
      <c r="R505" s="1"/>
      <c r="S505" s="1"/>
      <c r="T505" s="1"/>
      <c r="U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3:74" ht="12.75">
      <c r="C506" s="1"/>
      <c r="N506" s="1"/>
      <c r="O506" s="1"/>
      <c r="P506" s="1"/>
      <c r="Q506" s="1"/>
      <c r="R506" s="1"/>
      <c r="S506" s="1"/>
      <c r="T506" s="1"/>
      <c r="U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3:74" ht="12.75">
      <c r="C507" s="1"/>
      <c r="N507" s="1"/>
      <c r="O507" s="1"/>
      <c r="P507" s="1"/>
      <c r="Q507" s="1"/>
      <c r="R507" s="1"/>
      <c r="S507" s="1"/>
      <c r="T507" s="1"/>
      <c r="U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3:74" ht="12.75">
      <c r="C508" s="1"/>
      <c r="N508" s="1"/>
      <c r="O508" s="1"/>
      <c r="P508" s="1"/>
      <c r="Q508" s="1"/>
      <c r="R508" s="1"/>
      <c r="S508" s="1"/>
      <c r="T508" s="1"/>
      <c r="U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3:74" ht="12.75">
      <c r="C509" s="1"/>
      <c r="N509" s="1"/>
      <c r="O509" s="1"/>
      <c r="P509" s="1"/>
      <c r="Q509" s="1"/>
      <c r="R509" s="1"/>
      <c r="S509" s="1"/>
      <c r="T509" s="1"/>
      <c r="U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3:74" ht="12.75">
      <c r="C510" s="1"/>
      <c r="N510" s="1"/>
      <c r="O510" s="1"/>
      <c r="P510" s="1"/>
      <c r="Q510" s="1"/>
      <c r="R510" s="1"/>
      <c r="S510" s="1"/>
      <c r="T510" s="1"/>
      <c r="U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3:74" ht="12.75">
      <c r="C511" s="1"/>
      <c r="N511" s="1"/>
      <c r="O511" s="1"/>
      <c r="P511" s="1"/>
      <c r="Q511" s="1"/>
      <c r="R511" s="1"/>
      <c r="S511" s="1"/>
      <c r="T511" s="1"/>
      <c r="U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3:74" ht="12.75">
      <c r="C512" s="1"/>
      <c r="N512" s="1"/>
      <c r="O512" s="1"/>
      <c r="P512" s="1"/>
      <c r="Q512" s="1"/>
      <c r="R512" s="1"/>
      <c r="S512" s="1"/>
      <c r="U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</sheetData>
  <mergeCells count="1">
    <mergeCell ref="D23:L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Credito Valtellinese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u920002</dc:creator>
  <cp:keywords/>
  <dc:description/>
  <cp:lastModifiedBy>data link</cp:lastModifiedBy>
  <dcterms:created xsi:type="dcterms:W3CDTF">2006-11-13T11:06:22Z</dcterms:created>
  <dcterms:modified xsi:type="dcterms:W3CDTF">2007-04-11T17:52:24Z</dcterms:modified>
  <cp:category/>
  <cp:version/>
  <cp:contentType/>
  <cp:contentStatus/>
</cp:coreProperties>
</file>