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<sst xmlns="http://schemas.openxmlformats.org/spreadsheetml/2006/main" count="51" uniqueCount="47">
  <si>
    <t>Avv</t>
  </si>
  <si>
    <t>Pro 1</t>
  </si>
  <si>
    <t>Pro 2</t>
  </si>
  <si>
    <t>Quo 1</t>
  </si>
  <si>
    <t>Quo 2</t>
  </si>
  <si>
    <t>Colonne</t>
  </si>
  <si>
    <t>Col X</t>
  </si>
  <si>
    <t>Tot Spe</t>
  </si>
  <si>
    <t>Scheda 01</t>
  </si>
  <si>
    <t>Ev.</t>
  </si>
  <si>
    <t>Squ. Ca.</t>
  </si>
  <si>
    <t>Squ. Tr.</t>
  </si>
  <si>
    <t>Pro</t>
  </si>
  <si>
    <t>Quo</t>
  </si>
  <si>
    <t>S Vin 1</t>
  </si>
  <si>
    <t>S Vin 2</t>
  </si>
  <si>
    <t>Ris Esatto</t>
  </si>
  <si>
    <t>Scheda 02</t>
  </si>
  <si>
    <t>Scheda 03</t>
  </si>
  <si>
    <t>Ravenna</t>
  </si>
  <si>
    <t>Monza</t>
  </si>
  <si>
    <t>X</t>
  </si>
  <si>
    <t>Scheda 04</t>
  </si>
  <si>
    <t>Scheda 05</t>
  </si>
  <si>
    <t>Acireale</t>
  </si>
  <si>
    <t>Massese</t>
  </si>
  <si>
    <t>Scheda 06</t>
  </si>
  <si>
    <t>Scheda 07</t>
  </si>
  <si>
    <t>Lanciano</t>
  </si>
  <si>
    <t>Martina</t>
  </si>
  <si>
    <t>Scheda 08</t>
  </si>
  <si>
    <t>Scheda 09</t>
  </si>
  <si>
    <t>Napoli</t>
  </si>
  <si>
    <t>Sangiov.</t>
  </si>
  <si>
    <t>Scheda 10</t>
  </si>
  <si>
    <t>Scheda 11</t>
  </si>
  <si>
    <t>Sass Tor</t>
  </si>
  <si>
    <t>Chieti</t>
  </si>
  <si>
    <t>Scheda 12</t>
  </si>
  <si>
    <t>Scheda 13</t>
  </si>
  <si>
    <t>Albinol.</t>
  </si>
  <si>
    <t>Cesena</t>
  </si>
  <si>
    <t>X2</t>
  </si>
  <si>
    <t>Scheda 14</t>
  </si>
  <si>
    <t>Scheda 15</t>
  </si>
  <si>
    <t>Rimini</t>
  </si>
  <si>
    <t>Catania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</si>
</sst>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[$€]\ * #,##0.00_-;\-[$€]\ * #,##0.00_-;_-[$€]\ 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22"/>
      <name val="Arial"/>
      <family val="2"/>
    </font>
    <font>
      <b/>
      <sz val="10"/>
      <color indexed="4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0" fillId="6" borderId="0" xfId="0" applyFill="1" applyAlignment="1">
      <alignment/>
    </xf>
    <xf numFmtId="0" fontId="1" fillId="8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6" borderId="0" xfId="0" applyFill="1" applyBorder="1" applyAlignment="1">
      <alignment/>
    </xf>
    <xf numFmtId="0" fontId="0" fillId="3" borderId="0" xfId="0" applyFill="1" applyBorder="1" applyAlignment="1">
      <alignment/>
    </xf>
    <xf numFmtId="0" fontId="1" fillId="6" borderId="0" xfId="0" applyFont="1" applyFill="1" applyAlignment="1">
      <alignment/>
    </xf>
    <xf numFmtId="164" fontId="1" fillId="6" borderId="0" xfId="15" applyFont="1" applyFill="1" applyAlignment="1">
      <alignment/>
    </xf>
    <xf numFmtId="164" fontId="0" fillId="6" borderId="1" xfId="15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0" fontId="8" fillId="11" borderId="11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0" fillId="3" borderId="1" xfId="0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to%20del%2012-11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4"/>
      <sheetName val="Foglio3"/>
    </sheetNames>
    <sheetDataSet>
      <sheetData sheetId="3">
        <row r="21">
          <cell r="AE21">
            <v>1</v>
          </cell>
        </row>
        <row r="22">
          <cell r="AE22">
            <v>1</v>
          </cell>
        </row>
        <row r="23">
          <cell r="AD23" t="str">
            <v>X2</v>
          </cell>
        </row>
        <row r="24">
          <cell r="AD2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="60" zoomScaleNormal="60" workbookViewId="0" topLeftCell="A1">
      <selection activeCell="F13" sqref="F13"/>
    </sheetView>
  </sheetViews>
  <sheetFormatPr defaultColWidth="9.140625" defaultRowHeight="12.75"/>
  <cols>
    <col min="1" max="1" width="10.140625" style="0" bestFit="1" customWidth="1"/>
    <col min="2" max="2" width="11.28125" style="14" bestFit="1" customWidth="1"/>
    <col min="3" max="3" width="6.28125" style="21" bestFit="1" customWidth="1"/>
    <col min="4" max="5" width="7.7109375" style="21" bestFit="1" customWidth="1"/>
    <col min="6" max="6" width="7.421875" style="0" customWidth="1"/>
    <col min="7" max="7" width="8.421875" style="0" bestFit="1" customWidth="1"/>
    <col min="9" max="9" width="8.421875" style="0" bestFit="1" customWidth="1"/>
    <col min="10" max="11" width="8.28125" style="0" bestFit="1" customWidth="1"/>
    <col min="12" max="12" width="6.28125" style="0" customWidth="1"/>
    <col min="13" max="13" width="0.71875" style="0" customWidth="1"/>
    <col min="14" max="14" width="6.28125" style="0" customWidth="1"/>
    <col min="15" max="15" width="8.28125" style="0" bestFit="1" customWidth="1"/>
    <col min="16" max="16" width="6.28125" style="0" customWidth="1"/>
    <col min="17" max="17" width="8.28125" style="0" bestFit="1" customWidth="1"/>
    <col min="18" max="18" width="0.71875" style="0" customWidth="1"/>
    <col min="19" max="19" width="8.28125" style="0" bestFit="1" customWidth="1"/>
    <col min="20" max="20" width="4.421875" style="0" bestFit="1" customWidth="1"/>
    <col min="21" max="21" width="0.71875" style="0" customWidth="1"/>
    <col min="22" max="23" width="4.421875" style="0" bestFit="1" customWidth="1"/>
    <col min="24" max="24" width="2.00390625" style="0" customWidth="1"/>
    <col min="25" max="25" width="2.421875" style="0" customWidth="1"/>
    <col min="26" max="26" width="6.8515625" style="0" customWidth="1"/>
    <col min="27" max="27" width="8.421875" style="0" bestFit="1" customWidth="1"/>
    <col min="28" max="28" width="7.00390625" style="0" customWidth="1"/>
    <col min="29" max="29" width="3.7109375" style="0" customWidth="1"/>
    <col min="30" max="30" width="7.00390625" style="0" bestFit="1" customWidth="1"/>
    <col min="31" max="175" width="3.7109375" style="0" customWidth="1"/>
  </cols>
  <sheetData>
    <row r="1" spans="1:29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/>
      <c r="N1" s="2">
        <v>8</v>
      </c>
      <c r="O1" s="2">
        <v>9</v>
      </c>
      <c r="P1" s="2">
        <v>10</v>
      </c>
      <c r="Q1" s="2">
        <v>11</v>
      </c>
      <c r="R1" s="2"/>
      <c r="S1" s="2">
        <v>12</v>
      </c>
      <c r="T1" s="2">
        <v>13</v>
      </c>
      <c r="U1" s="2"/>
      <c r="V1" s="2">
        <v>14</v>
      </c>
      <c r="W1" s="2">
        <v>15</v>
      </c>
      <c r="X1" s="3"/>
      <c r="Y1" s="3"/>
      <c r="Z1" s="3"/>
      <c r="AA1" s="3"/>
      <c r="AB1" s="4"/>
      <c r="AC1" s="4"/>
    </row>
    <row r="2" spans="1:29" ht="5.25" customHeight="1">
      <c r="A2" s="5"/>
      <c r="B2" s="6"/>
      <c r="C2" s="7"/>
      <c r="D2" s="7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  <c r="AC2" s="4"/>
    </row>
    <row r="3" spans="1:29" ht="12.75">
      <c r="A3" s="8">
        <f>F21</f>
        <v>131</v>
      </c>
      <c r="B3" s="9" t="str">
        <f>K21</f>
        <v>X</v>
      </c>
      <c r="C3" s="9">
        <f>L21</f>
        <v>1</v>
      </c>
      <c r="D3" s="10">
        <f>O21</f>
        <v>2.5</v>
      </c>
      <c r="E3" s="10">
        <f>Q21</f>
        <v>2.95</v>
      </c>
      <c r="F3" s="11" t="str">
        <f>B3</f>
        <v>X</v>
      </c>
      <c r="G3" s="11" t="str">
        <f>B3</f>
        <v>X</v>
      </c>
      <c r="H3" s="11" t="str">
        <f>G3</f>
        <v>X</v>
      </c>
      <c r="I3" s="11" t="str">
        <f>H3</f>
        <v>X</v>
      </c>
      <c r="J3" s="12">
        <v>0</v>
      </c>
      <c r="K3" s="12">
        <v>0</v>
      </c>
      <c r="L3" s="12">
        <v>0</v>
      </c>
      <c r="M3" s="13"/>
      <c r="N3" s="11">
        <f>C3</f>
        <v>1</v>
      </c>
      <c r="O3" s="11">
        <f>N3</f>
        <v>1</v>
      </c>
      <c r="P3" s="11">
        <f>O3</f>
        <v>1</v>
      </c>
      <c r="Q3" s="11">
        <f>P3</f>
        <v>1</v>
      </c>
      <c r="R3" s="9"/>
      <c r="S3" s="11">
        <f>Q3</f>
        <v>1</v>
      </c>
      <c r="T3" s="11">
        <f>S3</f>
        <v>1</v>
      </c>
      <c r="U3" s="14"/>
      <c r="V3" s="15" t="str">
        <f>F3</f>
        <v>X</v>
      </c>
      <c r="W3" s="15" t="str">
        <f>V3</f>
        <v>X</v>
      </c>
      <c r="X3" s="16"/>
      <c r="Y3" s="17"/>
      <c r="Z3" s="18">
        <f>T21</f>
        <v>1</v>
      </c>
      <c r="AA3" s="18">
        <f>X21</f>
        <v>1</v>
      </c>
      <c r="AB3" s="4"/>
      <c r="AC3" s="4"/>
    </row>
    <row r="4" spans="1:29" ht="12.75">
      <c r="A4" s="8">
        <f>F23</f>
        <v>132</v>
      </c>
      <c r="B4" s="9" t="str">
        <f>K23</f>
        <v>X</v>
      </c>
      <c r="C4" s="9">
        <f>L23</f>
        <v>1</v>
      </c>
      <c r="D4" s="10">
        <f>O23</f>
        <v>2.65</v>
      </c>
      <c r="E4" s="10">
        <f>Q23</f>
        <v>2.25</v>
      </c>
      <c r="F4" s="11" t="str">
        <f>B4</f>
        <v>X</v>
      </c>
      <c r="G4" s="11" t="str">
        <f>F4</f>
        <v>X</v>
      </c>
      <c r="H4" s="12">
        <v>0</v>
      </c>
      <c r="I4" s="12">
        <v>0</v>
      </c>
      <c r="J4" s="11" t="str">
        <f>G4</f>
        <v>X</v>
      </c>
      <c r="K4" s="12">
        <v>0</v>
      </c>
      <c r="L4" s="15" t="str">
        <f>J4</f>
        <v>X</v>
      </c>
      <c r="M4" s="19"/>
      <c r="N4" s="11" t="str">
        <f>L4</f>
        <v>X</v>
      </c>
      <c r="O4" s="11" t="str">
        <f>N4</f>
        <v>X</v>
      </c>
      <c r="P4" s="12">
        <v>0</v>
      </c>
      <c r="Q4" s="12">
        <v>0</v>
      </c>
      <c r="R4" s="9"/>
      <c r="S4" s="11">
        <f>C4</f>
        <v>1</v>
      </c>
      <c r="T4" s="11">
        <f>S4</f>
        <v>1</v>
      </c>
      <c r="U4" s="14"/>
      <c r="V4" s="15">
        <f>S4</f>
        <v>1</v>
      </c>
      <c r="W4" s="15">
        <f>V4</f>
        <v>1</v>
      </c>
      <c r="X4" s="16"/>
      <c r="Y4" s="17"/>
      <c r="Z4" s="18">
        <f>T23</f>
        <v>1</v>
      </c>
      <c r="AA4" s="18">
        <f>X23</f>
        <v>1</v>
      </c>
      <c r="AB4" s="4"/>
      <c r="AC4" s="4"/>
    </row>
    <row r="5" spans="1:29" ht="12.75">
      <c r="A5" s="8">
        <f>F25</f>
        <v>133</v>
      </c>
      <c r="B5" s="9">
        <f>K25</f>
        <v>1</v>
      </c>
      <c r="C5" s="9"/>
      <c r="D5" s="10">
        <f>O25</f>
        <v>2.15</v>
      </c>
      <c r="E5" s="10"/>
      <c r="F5" s="12">
        <v>0</v>
      </c>
      <c r="G5" s="12">
        <v>0</v>
      </c>
      <c r="H5" s="11">
        <f>B5</f>
        <v>1</v>
      </c>
      <c r="I5" s="11">
        <f>H5</f>
        <v>1</v>
      </c>
      <c r="J5" s="11">
        <f>I5</f>
        <v>1</v>
      </c>
      <c r="K5" s="12">
        <v>0</v>
      </c>
      <c r="L5" s="15">
        <f>J5</f>
        <v>1</v>
      </c>
      <c r="M5" s="19"/>
      <c r="N5" s="12">
        <v>0</v>
      </c>
      <c r="O5" s="12">
        <v>0</v>
      </c>
      <c r="P5" s="11">
        <f>L5</f>
        <v>1</v>
      </c>
      <c r="Q5" s="11">
        <f>P5</f>
        <v>1</v>
      </c>
      <c r="R5" s="9"/>
      <c r="S5" s="12">
        <v>0</v>
      </c>
      <c r="T5" s="12">
        <v>0</v>
      </c>
      <c r="U5" s="14"/>
      <c r="V5" s="15"/>
      <c r="W5" s="15"/>
      <c r="X5" s="16"/>
      <c r="Y5" s="17"/>
      <c r="Z5" s="18">
        <f>T25</f>
        <v>1</v>
      </c>
      <c r="AA5" s="4"/>
      <c r="AB5" s="4"/>
      <c r="AC5" s="4"/>
    </row>
    <row r="6" spans="1:29" ht="12.75">
      <c r="A6" s="8">
        <f>F27</f>
        <v>135</v>
      </c>
      <c r="B6" s="9">
        <f>K27</f>
        <v>1</v>
      </c>
      <c r="C6" s="9"/>
      <c r="D6" s="10">
        <f>O27</f>
        <v>1.28</v>
      </c>
      <c r="E6" s="10"/>
      <c r="F6" s="12">
        <v>0</v>
      </c>
      <c r="G6" s="11">
        <f>B6</f>
        <v>1</v>
      </c>
      <c r="H6" s="11">
        <f>G6</f>
        <v>1</v>
      </c>
      <c r="I6" s="12">
        <v>0</v>
      </c>
      <c r="J6" s="12">
        <v>0</v>
      </c>
      <c r="K6" s="11">
        <f>H6</f>
        <v>1</v>
      </c>
      <c r="L6" s="15">
        <f>K6</f>
        <v>1</v>
      </c>
      <c r="M6" s="19"/>
      <c r="N6" s="12">
        <v>0</v>
      </c>
      <c r="O6" s="11">
        <f>L6</f>
        <v>1</v>
      </c>
      <c r="P6" s="11">
        <f>O6</f>
        <v>1</v>
      </c>
      <c r="Q6" s="12">
        <v>0</v>
      </c>
      <c r="R6" s="9"/>
      <c r="S6" s="12">
        <v>0</v>
      </c>
      <c r="T6" s="11">
        <f>'[1]Foglio3'!AE21</f>
        <v>1</v>
      </c>
      <c r="U6" s="14"/>
      <c r="V6" s="15"/>
      <c r="W6" s="15">
        <f>T6</f>
        <v>1</v>
      </c>
      <c r="X6" s="16"/>
      <c r="Y6" s="17"/>
      <c r="Z6" s="18">
        <f>T27</f>
        <v>1</v>
      </c>
      <c r="AA6" s="4"/>
      <c r="AB6" s="4"/>
      <c r="AC6" s="4"/>
    </row>
    <row r="7" spans="1:29" ht="12.75">
      <c r="A7" s="8">
        <f>F29</f>
        <v>135</v>
      </c>
      <c r="B7" s="9">
        <f>K29</f>
        <v>1</v>
      </c>
      <c r="C7" s="9"/>
      <c r="D7" s="10">
        <f>O29</f>
        <v>1.9</v>
      </c>
      <c r="E7" s="10"/>
      <c r="F7" s="11">
        <f>B7</f>
        <v>1</v>
      </c>
      <c r="G7" s="12">
        <v>0</v>
      </c>
      <c r="H7" s="12">
        <v>0</v>
      </c>
      <c r="I7" s="11">
        <f>F7</f>
        <v>1</v>
      </c>
      <c r="J7" s="12">
        <v>0</v>
      </c>
      <c r="K7" s="11">
        <f>I7</f>
        <v>1</v>
      </c>
      <c r="L7" s="15">
        <f>K7</f>
        <v>1</v>
      </c>
      <c r="M7" s="19"/>
      <c r="N7" s="11">
        <f>L7</f>
        <v>1</v>
      </c>
      <c r="O7" s="12">
        <v>0</v>
      </c>
      <c r="P7" s="12">
        <v>0</v>
      </c>
      <c r="Q7" s="11">
        <f>N7</f>
        <v>1</v>
      </c>
      <c r="R7" s="9"/>
      <c r="S7" s="11">
        <f>'[1]Foglio3'!AE22</f>
        <v>1</v>
      </c>
      <c r="T7" s="12">
        <v>0</v>
      </c>
      <c r="U7" s="14"/>
      <c r="V7" s="15">
        <f>S7</f>
        <v>1</v>
      </c>
      <c r="W7" s="15"/>
      <c r="X7" s="16"/>
      <c r="Y7" s="17"/>
      <c r="Z7" s="18">
        <f>T29</f>
        <v>1</v>
      </c>
      <c r="AA7" s="4"/>
      <c r="AB7" s="4"/>
      <c r="AC7" s="4"/>
    </row>
    <row r="8" spans="1:29" ht="12.75">
      <c r="A8" s="8">
        <f>F31</f>
        <v>136</v>
      </c>
      <c r="B8" s="9" t="str">
        <f>K31</f>
        <v>X2</v>
      </c>
      <c r="C8" s="9"/>
      <c r="D8" s="10">
        <f>O31</f>
        <v>1.4</v>
      </c>
      <c r="E8" s="10"/>
      <c r="F8" s="11" t="str">
        <f>B8</f>
        <v>X2</v>
      </c>
      <c r="G8" s="12">
        <v>0</v>
      </c>
      <c r="H8" s="11" t="str">
        <f>F8</f>
        <v>X2</v>
      </c>
      <c r="I8" s="12">
        <v>0</v>
      </c>
      <c r="J8" s="11" t="str">
        <f>H8</f>
        <v>X2</v>
      </c>
      <c r="K8" s="11" t="str">
        <f>J8</f>
        <v>X2</v>
      </c>
      <c r="L8" s="12">
        <v>0</v>
      </c>
      <c r="M8" s="13"/>
      <c r="N8" s="11" t="str">
        <f>K8</f>
        <v>X2</v>
      </c>
      <c r="O8" s="12">
        <v>0</v>
      </c>
      <c r="P8" s="11" t="str">
        <f>N8</f>
        <v>X2</v>
      </c>
      <c r="Q8" s="12">
        <v>0</v>
      </c>
      <c r="R8" s="9"/>
      <c r="S8" s="11" t="str">
        <f>'[1]Foglio3'!AD23</f>
        <v>X2</v>
      </c>
      <c r="T8" s="12">
        <v>0</v>
      </c>
      <c r="U8" s="14"/>
      <c r="V8" s="15" t="str">
        <f>S8</f>
        <v>X2</v>
      </c>
      <c r="W8" s="15"/>
      <c r="X8" s="16"/>
      <c r="Y8" s="17"/>
      <c r="Z8" s="18" t="str">
        <f>T31</f>
        <v>X2</v>
      </c>
      <c r="AA8" s="4"/>
      <c r="AB8" s="4"/>
      <c r="AC8" s="4"/>
    </row>
    <row r="9" spans="1:29" ht="12.75">
      <c r="A9" s="8">
        <f>F33</f>
        <v>137</v>
      </c>
      <c r="B9" s="9">
        <f>K33</f>
        <v>2</v>
      </c>
      <c r="C9" s="9"/>
      <c r="D9" s="10">
        <f>O33</f>
        <v>3.1</v>
      </c>
      <c r="E9" s="10"/>
      <c r="F9" s="12">
        <v>0</v>
      </c>
      <c r="G9" s="11">
        <f>B9</f>
        <v>2</v>
      </c>
      <c r="H9" s="12">
        <v>0</v>
      </c>
      <c r="I9" s="11">
        <f>G9</f>
        <v>2</v>
      </c>
      <c r="J9" s="11">
        <f>I9</f>
        <v>2</v>
      </c>
      <c r="K9" s="11">
        <f>J9</f>
        <v>2</v>
      </c>
      <c r="L9" s="12">
        <v>0</v>
      </c>
      <c r="M9" s="13"/>
      <c r="N9" s="12">
        <v>0</v>
      </c>
      <c r="O9" s="11">
        <f>K9</f>
        <v>2</v>
      </c>
      <c r="P9" s="12">
        <v>0</v>
      </c>
      <c r="Q9" s="11">
        <f>O9</f>
        <v>2</v>
      </c>
      <c r="R9" s="9"/>
      <c r="S9" s="12">
        <v>0</v>
      </c>
      <c r="T9" s="11">
        <f>'[1]Foglio3'!AD24</f>
        <v>2</v>
      </c>
      <c r="U9" s="14"/>
      <c r="V9" s="15"/>
      <c r="W9" s="15">
        <f>T9</f>
        <v>2</v>
      </c>
      <c r="X9" s="16"/>
      <c r="Y9" s="17"/>
      <c r="Z9" s="18">
        <f>T33</f>
        <v>2</v>
      </c>
      <c r="AA9" s="4"/>
      <c r="AB9" s="4"/>
      <c r="AC9" s="4"/>
    </row>
    <row r="10" spans="1:29" ht="6.75" customHeight="1">
      <c r="A10" s="20"/>
      <c r="B10" s="20"/>
      <c r="C10" s="7"/>
      <c r="D10" s="7"/>
      <c r="E10" s="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4"/>
      <c r="AC10" s="4"/>
    </row>
    <row r="11" spans="1:29" ht="12.75">
      <c r="A11" s="14"/>
      <c r="D11" s="22"/>
      <c r="E11" s="2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>
      <c r="A12" s="17" t="s">
        <v>5</v>
      </c>
      <c r="B12" s="23">
        <v>15</v>
      </c>
      <c r="D12" s="22"/>
      <c r="E12" s="2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2.75">
      <c r="A13" s="14"/>
      <c r="D13" s="22"/>
      <c r="E13" s="2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2.75">
      <c r="A14" s="17" t="s">
        <v>6</v>
      </c>
      <c r="B14" s="24">
        <v>3</v>
      </c>
      <c r="D14" s="22"/>
      <c r="E14" s="2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2.75">
      <c r="A15" s="14"/>
      <c r="D15" s="22"/>
      <c r="E15" s="2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2.75">
      <c r="A16" s="17" t="s">
        <v>7</v>
      </c>
      <c r="B16" s="24">
        <f>B12*B14</f>
        <v>45</v>
      </c>
      <c r="D16" s="22"/>
      <c r="E16" s="2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2.75">
      <c r="A17" s="14"/>
      <c r="D17" s="22"/>
      <c r="E17" s="2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3.5" thickBot="1">
      <c r="A18" s="14"/>
      <c r="D18" s="22"/>
      <c r="E18" s="2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5" customHeight="1">
      <c r="A19" s="14" t="s">
        <v>8</v>
      </c>
      <c r="B19" s="25">
        <f>B14*D3*D4*D7*D8</f>
        <v>52.86749999999999</v>
      </c>
      <c r="F19" s="26" t="s">
        <v>9</v>
      </c>
      <c r="G19" s="26" t="s">
        <v>10</v>
      </c>
      <c r="H19" s="26"/>
      <c r="I19" s="26" t="s">
        <v>11</v>
      </c>
      <c r="J19" s="26"/>
      <c r="K19" s="26" t="s">
        <v>12</v>
      </c>
      <c r="L19" s="26" t="s">
        <v>2</v>
      </c>
      <c r="M19" s="26"/>
      <c r="N19" s="26"/>
      <c r="O19" s="26" t="s">
        <v>13</v>
      </c>
      <c r="P19" s="26"/>
      <c r="Q19" s="26" t="s">
        <v>4</v>
      </c>
      <c r="R19" s="26"/>
      <c r="S19" s="27"/>
      <c r="T19" s="28" t="s">
        <v>14</v>
      </c>
      <c r="U19" s="29"/>
      <c r="V19" s="29"/>
      <c r="W19" s="30"/>
      <c r="X19" s="28" t="s">
        <v>15</v>
      </c>
      <c r="Y19" s="29"/>
      <c r="Z19" s="30"/>
      <c r="AA19" s="31" t="s">
        <v>16</v>
      </c>
      <c r="AB19" s="32"/>
      <c r="AC19" s="4"/>
    </row>
    <row r="20" spans="1:29" ht="15" customHeight="1" thickBot="1">
      <c r="A20" s="14" t="s">
        <v>17</v>
      </c>
      <c r="B20" s="25">
        <f>B14*D4*D5*D6*D9</f>
        <v>67.82303999999999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35"/>
      <c r="U20" s="36"/>
      <c r="V20" s="36"/>
      <c r="W20" s="37"/>
      <c r="X20" s="35"/>
      <c r="Y20" s="36"/>
      <c r="Z20" s="37"/>
      <c r="AA20" s="38"/>
      <c r="AB20" s="39"/>
      <c r="AC20" s="4"/>
    </row>
    <row r="21" spans="1:29" ht="15" customHeight="1">
      <c r="A21" s="14" t="s">
        <v>18</v>
      </c>
      <c r="B21" s="25">
        <f>B14*D3*D5*D6*D8</f>
        <v>28.895999999999997</v>
      </c>
      <c r="F21" s="40">
        <v>131</v>
      </c>
      <c r="G21" s="41" t="s">
        <v>19</v>
      </c>
      <c r="H21" s="42"/>
      <c r="I21" s="41" t="s">
        <v>20</v>
      </c>
      <c r="J21" s="42"/>
      <c r="K21" s="40" t="s">
        <v>21</v>
      </c>
      <c r="L21" s="43">
        <v>1</v>
      </c>
      <c r="M21" s="44"/>
      <c r="N21" s="45"/>
      <c r="O21" s="46">
        <v>2.5</v>
      </c>
      <c r="P21" s="47"/>
      <c r="Q21" s="48">
        <v>2.95</v>
      </c>
      <c r="R21" s="49"/>
      <c r="S21" s="50"/>
      <c r="T21" s="51">
        <v>1</v>
      </c>
      <c r="U21" s="52"/>
      <c r="V21" s="52"/>
      <c r="W21" s="53"/>
      <c r="X21" s="51">
        <v>1</v>
      </c>
      <c r="Y21" s="52"/>
      <c r="Z21" s="53"/>
      <c r="AA21" s="54">
        <v>3</v>
      </c>
      <c r="AB21" s="54">
        <v>0</v>
      </c>
      <c r="AC21" s="4"/>
    </row>
    <row r="22" spans="1:29" ht="15" customHeight="1" thickBot="1">
      <c r="A22" s="14" t="s">
        <v>22</v>
      </c>
      <c r="B22" s="25">
        <f>B14*D3*D5*D7*D9</f>
        <v>94.97625000000001</v>
      </c>
      <c r="F22" s="55"/>
      <c r="G22" s="56"/>
      <c r="H22" s="57"/>
      <c r="I22" s="56"/>
      <c r="J22" s="57"/>
      <c r="K22" s="55"/>
      <c r="L22" s="58"/>
      <c r="M22" s="59"/>
      <c r="N22" s="60"/>
      <c r="O22" s="61"/>
      <c r="P22" s="62"/>
      <c r="Q22" s="63"/>
      <c r="R22" s="64"/>
      <c r="S22" s="65"/>
      <c r="T22" s="66"/>
      <c r="U22" s="67"/>
      <c r="V22" s="67"/>
      <c r="W22" s="68"/>
      <c r="X22" s="66"/>
      <c r="Y22" s="67"/>
      <c r="Z22" s="68"/>
      <c r="AA22" s="69"/>
      <c r="AB22" s="69"/>
      <c r="AC22" s="4"/>
    </row>
    <row r="23" spans="1:29" ht="15" customHeight="1">
      <c r="A23" s="14" t="s">
        <v>23</v>
      </c>
      <c r="B23" s="25">
        <f>B14*D4*D5*D8*D9</f>
        <v>74.18144999999998</v>
      </c>
      <c r="F23" s="40">
        <v>132</v>
      </c>
      <c r="G23" s="41" t="s">
        <v>24</v>
      </c>
      <c r="H23" s="42"/>
      <c r="I23" s="41" t="s">
        <v>25</v>
      </c>
      <c r="J23" s="42"/>
      <c r="K23" s="40" t="s">
        <v>21</v>
      </c>
      <c r="L23" s="43">
        <v>1</v>
      </c>
      <c r="M23" s="44"/>
      <c r="N23" s="45"/>
      <c r="O23" s="46">
        <v>2.65</v>
      </c>
      <c r="P23" s="47"/>
      <c r="Q23" s="48">
        <v>2.25</v>
      </c>
      <c r="R23" s="49"/>
      <c r="S23" s="50"/>
      <c r="T23" s="51">
        <v>1</v>
      </c>
      <c r="U23" s="52"/>
      <c r="V23" s="52"/>
      <c r="W23" s="53"/>
      <c r="X23" s="51">
        <v>1</v>
      </c>
      <c r="Y23" s="52"/>
      <c r="Z23" s="53"/>
      <c r="AA23" s="54">
        <v>3</v>
      </c>
      <c r="AB23" s="54">
        <v>1</v>
      </c>
      <c r="AC23" s="4"/>
    </row>
    <row r="24" spans="1:29" ht="15" customHeight="1" thickBot="1">
      <c r="A24" s="14" t="s">
        <v>26</v>
      </c>
      <c r="B24" s="25">
        <f>B14*D6*D7*D8*D9</f>
        <v>31.664639999999995</v>
      </c>
      <c r="F24" s="55"/>
      <c r="G24" s="56"/>
      <c r="H24" s="57"/>
      <c r="I24" s="56"/>
      <c r="J24" s="57"/>
      <c r="K24" s="55"/>
      <c r="L24" s="58"/>
      <c r="M24" s="59"/>
      <c r="N24" s="60"/>
      <c r="O24" s="61"/>
      <c r="P24" s="62"/>
      <c r="Q24" s="63"/>
      <c r="R24" s="64"/>
      <c r="S24" s="65"/>
      <c r="T24" s="66"/>
      <c r="U24" s="67"/>
      <c r="V24" s="67"/>
      <c r="W24" s="68"/>
      <c r="X24" s="66"/>
      <c r="Y24" s="67"/>
      <c r="Z24" s="68"/>
      <c r="AA24" s="69"/>
      <c r="AB24" s="69"/>
      <c r="AC24" s="4"/>
    </row>
    <row r="25" spans="1:29" ht="15" customHeight="1">
      <c r="A25" s="14" t="s">
        <v>27</v>
      </c>
      <c r="B25" s="25">
        <f>B14*D4*D5*D6*D7</f>
        <v>41.56895999999999</v>
      </c>
      <c r="F25" s="40">
        <v>133</v>
      </c>
      <c r="G25" s="41" t="s">
        <v>28</v>
      </c>
      <c r="H25" s="42"/>
      <c r="I25" s="41" t="s">
        <v>29</v>
      </c>
      <c r="J25" s="42"/>
      <c r="K25" s="40">
        <v>1</v>
      </c>
      <c r="L25" s="70"/>
      <c r="M25" s="71"/>
      <c r="N25" s="72"/>
      <c r="O25" s="46">
        <v>2.15</v>
      </c>
      <c r="P25" s="47"/>
      <c r="Q25" s="70"/>
      <c r="R25" s="71"/>
      <c r="S25" s="72"/>
      <c r="T25" s="51">
        <v>1</v>
      </c>
      <c r="U25" s="52"/>
      <c r="V25" s="52"/>
      <c r="W25" s="53"/>
      <c r="X25" s="51"/>
      <c r="Y25" s="52"/>
      <c r="Z25" s="53"/>
      <c r="AA25" s="54">
        <v>1</v>
      </c>
      <c r="AB25" s="54">
        <v>0</v>
      </c>
      <c r="AC25" s="4"/>
    </row>
    <row r="26" spans="1:29" ht="15" customHeight="1" thickBot="1">
      <c r="A26" s="14" t="s">
        <v>30</v>
      </c>
      <c r="B26" s="25">
        <f>B14*E3*D4*D7*D8</f>
        <v>62.38365000000001</v>
      </c>
      <c r="F26" s="55"/>
      <c r="G26" s="56"/>
      <c r="H26" s="57"/>
      <c r="I26" s="56"/>
      <c r="J26" s="57"/>
      <c r="K26" s="55"/>
      <c r="L26" s="73"/>
      <c r="M26" s="74"/>
      <c r="N26" s="75"/>
      <c r="O26" s="61"/>
      <c r="P26" s="62"/>
      <c r="Q26" s="73"/>
      <c r="R26" s="74"/>
      <c r="S26" s="75"/>
      <c r="T26" s="66"/>
      <c r="U26" s="67"/>
      <c r="V26" s="67"/>
      <c r="W26" s="68"/>
      <c r="X26" s="66"/>
      <c r="Y26" s="67"/>
      <c r="Z26" s="68"/>
      <c r="AA26" s="69"/>
      <c r="AB26" s="69"/>
      <c r="AC26" s="4"/>
    </row>
    <row r="27" spans="1:29" ht="15" customHeight="1">
      <c r="A27" s="14" t="s">
        <v>31</v>
      </c>
      <c r="B27" s="25">
        <f>B14*E3*D4*D6*D9</f>
        <v>93.05952000000002</v>
      </c>
      <c r="F27" s="40">
        <v>135</v>
      </c>
      <c r="G27" s="41" t="s">
        <v>32</v>
      </c>
      <c r="H27" s="42"/>
      <c r="I27" s="41" t="s">
        <v>33</v>
      </c>
      <c r="J27" s="42"/>
      <c r="K27" s="40">
        <v>1</v>
      </c>
      <c r="L27" s="70"/>
      <c r="M27" s="71"/>
      <c r="N27" s="72"/>
      <c r="O27" s="46">
        <v>1.28</v>
      </c>
      <c r="P27" s="47"/>
      <c r="Q27" s="70"/>
      <c r="R27" s="71"/>
      <c r="S27" s="72"/>
      <c r="T27" s="51">
        <v>1</v>
      </c>
      <c r="U27" s="52"/>
      <c r="V27" s="52"/>
      <c r="W27" s="53"/>
      <c r="X27" s="51"/>
      <c r="Y27" s="52"/>
      <c r="Z27" s="53"/>
      <c r="AA27" s="54">
        <v>4</v>
      </c>
      <c r="AB27" s="54">
        <v>1</v>
      </c>
      <c r="AC27" s="4"/>
    </row>
    <row r="28" spans="1:29" ht="15" customHeight="1" thickBot="1">
      <c r="A28" s="14" t="s">
        <v>34</v>
      </c>
      <c r="B28" s="25">
        <f>B14*E3*D5*D6*D8</f>
        <v>34.097280000000005</v>
      </c>
      <c r="F28" s="55"/>
      <c r="G28" s="56"/>
      <c r="H28" s="57"/>
      <c r="I28" s="56"/>
      <c r="J28" s="57"/>
      <c r="K28" s="55"/>
      <c r="L28" s="73"/>
      <c r="M28" s="74"/>
      <c r="N28" s="75"/>
      <c r="O28" s="61"/>
      <c r="P28" s="62"/>
      <c r="Q28" s="73"/>
      <c r="R28" s="74"/>
      <c r="S28" s="75"/>
      <c r="T28" s="66"/>
      <c r="U28" s="67"/>
      <c r="V28" s="67"/>
      <c r="W28" s="68"/>
      <c r="X28" s="66"/>
      <c r="Y28" s="67"/>
      <c r="Z28" s="68"/>
      <c r="AA28" s="69"/>
      <c r="AB28" s="69"/>
      <c r="AC28" s="4"/>
    </row>
    <row r="29" spans="1:29" ht="15" customHeight="1">
      <c r="A29" s="14" t="s">
        <v>35</v>
      </c>
      <c r="B29" s="25">
        <f>B14*E3*D5*D7*D9</f>
        <v>112.07197500000001</v>
      </c>
      <c r="F29" s="40">
        <v>135</v>
      </c>
      <c r="G29" s="41" t="s">
        <v>36</v>
      </c>
      <c r="H29" s="42"/>
      <c r="I29" s="41" t="s">
        <v>37</v>
      </c>
      <c r="J29" s="42"/>
      <c r="K29" s="40">
        <v>1</v>
      </c>
      <c r="L29" s="70"/>
      <c r="M29" s="71"/>
      <c r="N29" s="72"/>
      <c r="O29" s="46">
        <v>1.9</v>
      </c>
      <c r="P29" s="47"/>
      <c r="Q29" s="70"/>
      <c r="R29" s="71"/>
      <c r="S29" s="72"/>
      <c r="T29" s="51">
        <v>1</v>
      </c>
      <c r="U29" s="52"/>
      <c r="V29" s="52"/>
      <c r="W29" s="53"/>
      <c r="X29" s="51"/>
      <c r="Y29" s="52"/>
      <c r="Z29" s="53"/>
      <c r="AA29" s="54">
        <v>4</v>
      </c>
      <c r="AB29" s="54">
        <v>0</v>
      </c>
      <c r="AC29" s="4"/>
    </row>
    <row r="30" spans="1:29" ht="15" customHeight="1" thickBot="1">
      <c r="A30" s="14" t="s">
        <v>38</v>
      </c>
      <c r="B30" s="25">
        <f>B14*E3*E4*D7*D8</f>
        <v>52.96725</v>
      </c>
      <c r="F30" s="55"/>
      <c r="G30" s="56"/>
      <c r="H30" s="57"/>
      <c r="I30" s="56"/>
      <c r="J30" s="57"/>
      <c r="K30" s="55"/>
      <c r="L30" s="73"/>
      <c r="M30" s="74"/>
      <c r="N30" s="75"/>
      <c r="O30" s="61"/>
      <c r="P30" s="62"/>
      <c r="Q30" s="73"/>
      <c r="R30" s="74"/>
      <c r="S30" s="75"/>
      <c r="T30" s="66"/>
      <c r="U30" s="67"/>
      <c r="V30" s="67"/>
      <c r="W30" s="68"/>
      <c r="X30" s="66"/>
      <c r="Y30" s="67"/>
      <c r="Z30" s="68"/>
      <c r="AA30" s="69"/>
      <c r="AB30" s="69"/>
      <c r="AC30" s="4"/>
    </row>
    <row r="31" spans="1:29" ht="15" customHeight="1">
      <c r="A31" s="14" t="s">
        <v>39</v>
      </c>
      <c r="B31" s="25">
        <f>B14*E3*E4*D6*D9</f>
        <v>79.01280000000001</v>
      </c>
      <c r="F31" s="40">
        <v>136</v>
      </c>
      <c r="G31" s="41" t="s">
        <v>40</v>
      </c>
      <c r="H31" s="42"/>
      <c r="I31" s="41" t="s">
        <v>41</v>
      </c>
      <c r="J31" s="42"/>
      <c r="K31" s="40" t="s">
        <v>42</v>
      </c>
      <c r="L31" s="70"/>
      <c r="M31" s="71"/>
      <c r="N31" s="72"/>
      <c r="O31" s="46">
        <v>1.4</v>
      </c>
      <c r="P31" s="47"/>
      <c r="Q31" s="70"/>
      <c r="R31" s="71"/>
      <c r="S31" s="72"/>
      <c r="T31" s="51" t="s">
        <v>42</v>
      </c>
      <c r="U31" s="52"/>
      <c r="V31" s="52"/>
      <c r="W31" s="53"/>
      <c r="X31" s="51"/>
      <c r="Y31" s="52"/>
      <c r="Z31" s="53"/>
      <c r="AA31" s="54">
        <v>0</v>
      </c>
      <c r="AB31" s="54">
        <v>3</v>
      </c>
      <c r="AC31" s="4"/>
    </row>
    <row r="32" spans="1:29" ht="15" customHeight="1" thickBot="1">
      <c r="A32" s="14" t="s">
        <v>43</v>
      </c>
      <c r="B32" s="25">
        <f>B14*D3*E4*D7*D8</f>
        <v>44.887499999999996</v>
      </c>
      <c r="F32" s="55"/>
      <c r="G32" s="56"/>
      <c r="H32" s="57"/>
      <c r="I32" s="56"/>
      <c r="J32" s="57"/>
      <c r="K32" s="55"/>
      <c r="L32" s="73"/>
      <c r="M32" s="74"/>
      <c r="N32" s="75"/>
      <c r="O32" s="61"/>
      <c r="P32" s="62"/>
      <c r="Q32" s="73"/>
      <c r="R32" s="74"/>
      <c r="S32" s="75"/>
      <c r="T32" s="66"/>
      <c r="U32" s="67"/>
      <c r="V32" s="67"/>
      <c r="W32" s="68"/>
      <c r="X32" s="66"/>
      <c r="Y32" s="67"/>
      <c r="Z32" s="68"/>
      <c r="AA32" s="69"/>
      <c r="AB32" s="69"/>
      <c r="AC32" s="4"/>
    </row>
    <row r="33" spans="1:29" ht="15" customHeight="1">
      <c r="A33" s="14" t="s">
        <v>44</v>
      </c>
      <c r="B33" s="25">
        <f>B14*D3*E4*D6*D9</f>
        <v>66.96000000000001</v>
      </c>
      <c r="F33" s="40">
        <v>137</v>
      </c>
      <c r="G33" s="41" t="s">
        <v>45</v>
      </c>
      <c r="H33" s="42"/>
      <c r="I33" s="41" t="s">
        <v>46</v>
      </c>
      <c r="J33" s="42"/>
      <c r="K33" s="40">
        <v>2</v>
      </c>
      <c r="L33" s="70"/>
      <c r="M33" s="71"/>
      <c r="N33" s="72"/>
      <c r="O33" s="46">
        <v>3.1</v>
      </c>
      <c r="P33" s="47"/>
      <c r="Q33" s="70"/>
      <c r="R33" s="71"/>
      <c r="S33" s="72"/>
      <c r="T33" s="51">
        <v>2</v>
      </c>
      <c r="U33" s="52"/>
      <c r="V33" s="52"/>
      <c r="W33" s="53"/>
      <c r="X33" s="51"/>
      <c r="Y33" s="52"/>
      <c r="Z33" s="53"/>
      <c r="AA33" s="54">
        <v>1</v>
      </c>
      <c r="AB33" s="54">
        <v>2</v>
      </c>
      <c r="AC33" s="4"/>
    </row>
    <row r="34" spans="1:29" ht="15" customHeight="1" thickBot="1">
      <c r="A34" s="14"/>
      <c r="B34" s="25"/>
      <c r="F34" s="55"/>
      <c r="G34" s="56"/>
      <c r="H34" s="57"/>
      <c r="I34" s="56"/>
      <c r="J34" s="57"/>
      <c r="K34" s="55"/>
      <c r="L34" s="73"/>
      <c r="M34" s="74"/>
      <c r="N34" s="75"/>
      <c r="O34" s="61"/>
      <c r="P34" s="62"/>
      <c r="Q34" s="73"/>
      <c r="R34" s="74"/>
      <c r="S34" s="75"/>
      <c r="T34" s="66"/>
      <c r="U34" s="67"/>
      <c r="V34" s="67"/>
      <c r="W34" s="68"/>
      <c r="X34" s="66"/>
      <c r="Y34" s="67"/>
      <c r="Z34" s="68"/>
      <c r="AA34" s="69"/>
      <c r="AB34" s="69"/>
      <c r="AC34" s="4"/>
    </row>
    <row r="35" spans="1:29" ht="15" customHeight="1">
      <c r="A35" s="76"/>
      <c r="B35" s="76"/>
      <c r="C35" s="22"/>
      <c r="D35" s="22"/>
      <c r="E35" s="2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" customHeight="1">
      <c r="A36" s="76"/>
      <c r="B36" s="76"/>
      <c r="C36" s="22"/>
      <c r="D36" s="22"/>
      <c r="E36" s="2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" customHeight="1">
      <c r="A37" s="76"/>
      <c r="B37" s="76"/>
      <c r="C37" s="22"/>
      <c r="D37" s="22"/>
      <c r="E37" s="2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" customHeight="1">
      <c r="A38" s="76"/>
      <c r="B38" s="76"/>
      <c r="C38" s="22"/>
      <c r="D38" s="22"/>
      <c r="E38" s="2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ht="15" customHeight="1">
      <c r="A39" s="14"/>
    </row>
    <row r="40" ht="15" customHeight="1">
      <c r="A40" s="14"/>
    </row>
    <row r="41" ht="15" customHeight="1">
      <c r="A41" s="14"/>
    </row>
    <row r="42" ht="12.75">
      <c r="A42" s="14"/>
    </row>
  </sheetData>
  <mergeCells count="87">
    <mergeCell ref="X33:Z34"/>
    <mergeCell ref="AA33:AA34"/>
    <mergeCell ref="AB33:AB34"/>
    <mergeCell ref="L33:N34"/>
    <mergeCell ref="O33:P34"/>
    <mergeCell ref="Q33:S34"/>
    <mergeCell ref="T33:W34"/>
    <mergeCell ref="F33:F34"/>
    <mergeCell ref="G33:H34"/>
    <mergeCell ref="I33:J34"/>
    <mergeCell ref="K33:K34"/>
    <mergeCell ref="T31:W32"/>
    <mergeCell ref="X31:Z32"/>
    <mergeCell ref="AA31:AA32"/>
    <mergeCell ref="AB31:AB32"/>
    <mergeCell ref="X29:Z30"/>
    <mergeCell ref="AA29:AA30"/>
    <mergeCell ref="AB29:AB30"/>
    <mergeCell ref="F31:F32"/>
    <mergeCell ref="G31:H32"/>
    <mergeCell ref="I31:J32"/>
    <mergeCell ref="K31:K32"/>
    <mergeCell ref="L31:N32"/>
    <mergeCell ref="O31:P32"/>
    <mergeCell ref="Q31:S32"/>
    <mergeCell ref="L29:N30"/>
    <mergeCell ref="O29:P30"/>
    <mergeCell ref="Q29:S30"/>
    <mergeCell ref="T29:W30"/>
    <mergeCell ref="F29:F30"/>
    <mergeCell ref="G29:H30"/>
    <mergeCell ref="I29:J30"/>
    <mergeCell ref="K29:K30"/>
    <mergeCell ref="T27:W28"/>
    <mergeCell ref="X27:Z28"/>
    <mergeCell ref="AA27:AA28"/>
    <mergeCell ref="AB27:AB28"/>
    <mergeCell ref="X25:Z26"/>
    <mergeCell ref="AA25:AA26"/>
    <mergeCell ref="AB25:AB26"/>
    <mergeCell ref="F27:F28"/>
    <mergeCell ref="G27:H28"/>
    <mergeCell ref="I27:J28"/>
    <mergeCell ref="K27:K28"/>
    <mergeCell ref="L27:N28"/>
    <mergeCell ref="O27:P28"/>
    <mergeCell ref="Q27:S28"/>
    <mergeCell ref="L25:N26"/>
    <mergeCell ref="O25:P26"/>
    <mergeCell ref="Q25:S26"/>
    <mergeCell ref="T25:W26"/>
    <mergeCell ref="F25:F26"/>
    <mergeCell ref="G25:H26"/>
    <mergeCell ref="I25:J26"/>
    <mergeCell ref="K25:K26"/>
    <mergeCell ref="T23:W24"/>
    <mergeCell ref="X23:Z24"/>
    <mergeCell ref="AA23:AA24"/>
    <mergeCell ref="AB23:AB24"/>
    <mergeCell ref="X21:Z22"/>
    <mergeCell ref="AA21:AA22"/>
    <mergeCell ref="AB21:AB22"/>
    <mergeCell ref="F23:F24"/>
    <mergeCell ref="G23:H24"/>
    <mergeCell ref="I23:J24"/>
    <mergeCell ref="K23:K24"/>
    <mergeCell ref="L23:N24"/>
    <mergeCell ref="O23:P24"/>
    <mergeCell ref="Q23:S24"/>
    <mergeCell ref="X19:Z20"/>
    <mergeCell ref="AA19:AB20"/>
    <mergeCell ref="F21:F22"/>
    <mergeCell ref="G21:H22"/>
    <mergeCell ref="I21:J22"/>
    <mergeCell ref="K21:K22"/>
    <mergeCell ref="L21:N22"/>
    <mergeCell ref="O21:P22"/>
    <mergeCell ref="Q21:S22"/>
    <mergeCell ref="T21:W22"/>
    <mergeCell ref="L19:N20"/>
    <mergeCell ref="O19:P20"/>
    <mergeCell ref="Q19:S20"/>
    <mergeCell ref="T19:W20"/>
    <mergeCell ref="F19:F20"/>
    <mergeCell ref="G19:H20"/>
    <mergeCell ref="I19:J20"/>
    <mergeCell ref="K19:K20"/>
  </mergeCells>
  <conditionalFormatting sqref="F3:M3 R3 V3:X3">
    <cfRule type="expression" priority="1" dxfId="0" stopIfTrue="1">
      <formula>OR(F3=$Z$3)</formula>
    </cfRule>
  </conditionalFormatting>
  <conditionalFormatting sqref="X4 F4:R4">
    <cfRule type="expression" priority="2" dxfId="0" stopIfTrue="1">
      <formula>OR(F4=$Z$4)</formula>
    </cfRule>
  </conditionalFormatting>
  <conditionalFormatting sqref="F5:T5 V5:X5">
    <cfRule type="expression" priority="3" dxfId="0" stopIfTrue="1">
      <formula>OR(F5=$Z$5)</formula>
    </cfRule>
  </conditionalFormatting>
  <conditionalFormatting sqref="F6:T6 V6:X6">
    <cfRule type="expression" priority="4" dxfId="0" stopIfTrue="1">
      <formula>OR(F6=$Z$6)</formula>
    </cfRule>
  </conditionalFormatting>
  <conditionalFormatting sqref="F7:T7 V7:X7">
    <cfRule type="expression" priority="5" dxfId="0" stopIfTrue="1">
      <formula>OR(F7=$Z$7)</formula>
    </cfRule>
  </conditionalFormatting>
  <conditionalFormatting sqref="F8:T8 V8:X8">
    <cfRule type="expression" priority="6" dxfId="0" stopIfTrue="1">
      <formula>OR(F8=$Z$8)</formula>
    </cfRule>
  </conditionalFormatting>
  <conditionalFormatting sqref="F9:T9 V9:X9">
    <cfRule type="expression" priority="7" dxfId="0" stopIfTrue="1">
      <formula>OR(F9=$Z$9)</formula>
    </cfRule>
  </conditionalFormatting>
  <conditionalFormatting sqref="N3:Q3 S3:T3">
    <cfRule type="expression" priority="8" dxfId="0" stopIfTrue="1">
      <formula>OR(N3=$AA$3)</formula>
    </cfRule>
  </conditionalFormatting>
  <conditionalFormatting sqref="V4:W4 S4:T4">
    <cfRule type="expression" priority="9" dxfId="0" stopIfTrue="1">
      <formula>OR(S4=$AA$4)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Rex61</dc:creator>
  <cp:keywords/>
  <dc:description/>
  <cp:lastModifiedBy>Rex61</cp:lastModifiedBy>
  <dcterms:created xsi:type="dcterms:W3CDTF">2005-11-13T19:48:06Z</dcterms:created>
  <dcterms:modified xsi:type="dcterms:W3CDTF">2005-11-13T19:48:39Z</dcterms:modified>
  <cp:category/>
  <cp:version/>
  <cp:contentType/>
  <cp:contentStatus/>
</cp:coreProperties>
</file>