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valori giornalieri annuali" sheetId="1" r:id="rId1"/>
    <sheet name="grafico medie" sheetId="2" r:id="rId2"/>
    <sheet name="medie mensili" sheetId="3" r:id="rId3"/>
    <sheet name="Foglio1" sheetId="4" r:id="rId4"/>
    <sheet name="super. mensili" sheetId="5" r:id="rId5"/>
  </sheets>
  <definedNames/>
  <calcPr fullCalcOnLoad="1"/>
</workbook>
</file>

<file path=xl/sharedStrings.xml><?xml version="1.0" encoding="utf-8"?>
<sst xmlns="http://schemas.openxmlformats.org/spreadsheetml/2006/main" count="599" uniqueCount="48">
  <si>
    <t>Piacenza</t>
  </si>
  <si>
    <t>Parma</t>
  </si>
  <si>
    <t>Reggio nell'Emilia</t>
  </si>
  <si>
    <t>Modena</t>
  </si>
  <si>
    <t>Bologna</t>
  </si>
  <si>
    <t>Imola</t>
  </si>
  <si>
    <t>Ferrara</t>
  </si>
  <si>
    <t>Ravenna</t>
  </si>
  <si>
    <t>Forlì-Cesena</t>
  </si>
  <si>
    <t>Rimini</t>
  </si>
  <si>
    <t>PM10 (microgrammi/m3)</t>
  </si>
  <si>
    <t>media</t>
  </si>
  <si>
    <t>dev standard</t>
  </si>
  <si>
    <t>superamenti</t>
  </si>
  <si>
    <t>gennaio</t>
  </si>
  <si>
    <t>febbraio</t>
  </si>
  <si>
    <t>marzo</t>
  </si>
  <si>
    <t>aprile</t>
  </si>
  <si>
    <t>maggio</t>
  </si>
  <si>
    <t>giugno</t>
  </si>
  <si>
    <t>lugio</t>
  </si>
  <si>
    <t>agosto</t>
  </si>
  <si>
    <t>settembre</t>
  </si>
  <si>
    <t>ottobre</t>
  </si>
  <si>
    <t>novembre</t>
  </si>
  <si>
    <t>dicembre</t>
  </si>
  <si>
    <t>DATI SULLA QUALITA’ DELL’ARIA</t>
  </si>
  <si>
    <t>medie mensili</t>
  </si>
  <si>
    <t>superamenti mensili e media dei superamenti</t>
  </si>
  <si>
    <t>valori giornalieri, medie mensili e dev. standard</t>
  </si>
  <si>
    <t>superamenti mensili</t>
  </si>
  <si>
    <t>DATI SULLA QUALITA’ DELL’ARIA - gennaio 2008</t>
  </si>
  <si>
    <t>DATI SULLA QUALITA’ DELL’ARIA - febbraio 2008</t>
  </si>
  <si>
    <t>DATI SULLA QUALITA’ DELL’ARIA - marzo 2008</t>
  </si>
  <si>
    <t>DATI SULLA QUALITA’ DELL’ARIA - aprile 2008</t>
  </si>
  <si>
    <t>DATI SULLA QUALITA’ DELL’ARIA - maggio 2008</t>
  </si>
  <si>
    <t>DATI SULLA QUALITA’ DELL’ARIA - giugno 2008</t>
  </si>
  <si>
    <t>DATI SULLA QUALITA’ DELL’ARIA - luglio 2008</t>
  </si>
  <si>
    <t>DATI SULLA QUALITA’ DELL’ARIA - agosto 2008</t>
  </si>
  <si>
    <t>DATI SULLA QUALITA’ DELL’ARIA - settembre 2008</t>
  </si>
  <si>
    <t>DATI SULLA QUALITA’ DELL’ARIA - ottobre 2008</t>
  </si>
  <si>
    <t>DATI SULLA QUALITA’ DELL’ARIA - novembre 2008</t>
  </si>
  <si>
    <t>DATI SULLA QUALITA’ DELL’ARIA - dicembre 2008</t>
  </si>
  <si>
    <t>Area Ceramiche (RE)</t>
  </si>
  <si>
    <t>Area Ceramiche (MO)</t>
  </si>
  <si>
    <t>Faenza</t>
  </si>
  <si>
    <t>Valore max</t>
  </si>
  <si>
    <t>valore min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</si>
</sst>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d\-mmm"/>
    <numFmt numFmtId="169" formatCode="[$€-2]\ #.##000_);[Red]\([$€-2]\ #.##000\)"/>
  </numFmts>
  <fonts count="18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8"/>
      <name val="Verdana"/>
      <family val="2"/>
    </font>
    <font>
      <strike/>
      <sz val="8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textRotation="90" wrapText="1"/>
    </xf>
    <xf numFmtId="16" fontId="2" fillId="0" borderId="0" xfId="0" applyNumberFormat="1" applyFont="1" applyFill="1" applyAlignment="1">
      <alignment horizontal="center" textRotation="90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textRotation="90"/>
    </xf>
    <xf numFmtId="0" fontId="3" fillId="0" borderId="0" xfId="0" applyFont="1" applyFill="1" applyAlignment="1">
      <alignment textRotation="90" wrapText="1"/>
    </xf>
    <xf numFmtId="0" fontId="4" fillId="0" borderId="0" xfId="0" applyFont="1" applyAlignment="1">
      <alignment textRotation="9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textRotation="90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textRotation="90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5" fillId="0" borderId="0" xfId="0" applyNumberFormat="1" applyFont="1" applyAlignment="1">
      <alignment textRotation="90"/>
    </xf>
    <xf numFmtId="0" fontId="1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14" fillId="3" borderId="0" xfId="0" applyFont="1" applyFill="1" applyAlignment="1">
      <alignment horizontal="center" vertical="center" textRotation="90" wrapText="1"/>
    </xf>
    <xf numFmtId="16" fontId="15" fillId="3" borderId="0" xfId="0" applyNumberFormat="1" applyFont="1" applyFill="1" applyAlignment="1">
      <alignment horizontal="center" vertical="center" textRotation="90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64" fontId="13" fillId="0" borderId="0" xfId="0" applyNumberFormat="1" applyFont="1" applyAlignment="1">
      <alignment/>
    </xf>
    <xf numFmtId="164" fontId="1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'medie mensili'!$A$6</c:f>
              <c:strCache>
                <c:ptCount val="1"/>
                <c:pt idx="0">
                  <c:v>Piacenza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mensili'!$B$6:$M$6</c:f>
              <c:numCache>
                <c:ptCount val="12"/>
                <c:pt idx="0">
                  <c:v>49.774193548387096</c:v>
                </c:pt>
                <c:pt idx="1">
                  <c:v>81.06896551724138</c:v>
                </c:pt>
                <c:pt idx="2">
                  <c:v>37.193548387096776</c:v>
                </c:pt>
                <c:pt idx="3">
                  <c:v>27.566666666666666</c:v>
                </c:pt>
                <c:pt idx="4">
                  <c:v>37.12903225806452</c:v>
                </c:pt>
                <c:pt idx="5">
                  <c:v>24.214285714285715</c:v>
                </c:pt>
                <c:pt idx="6">
                  <c:v>24.93103448275862</c:v>
                </c:pt>
                <c:pt idx="7">
                  <c:v>20.193548387096776</c:v>
                </c:pt>
                <c:pt idx="8">
                  <c:v>29.233333333333334</c:v>
                </c:pt>
                <c:pt idx="9">
                  <c:v>67.61290322580645</c:v>
                </c:pt>
                <c:pt idx="10">
                  <c:v>37.233333333333334</c:v>
                </c:pt>
                <c:pt idx="11">
                  <c:v>43.29032258064516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'medie mensili'!$A$7</c:f>
              <c:strCache>
                <c:ptCount val="1"/>
                <c:pt idx="0">
                  <c:v>Parma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mensili'!$B$7:$M$7</c:f>
              <c:numCache>
                <c:ptCount val="12"/>
                <c:pt idx="0">
                  <c:v>47.096774193548384</c:v>
                </c:pt>
                <c:pt idx="1">
                  <c:v>72.20689655172414</c:v>
                </c:pt>
                <c:pt idx="2">
                  <c:v>30.387096774193548</c:v>
                </c:pt>
                <c:pt idx="3">
                  <c:v>26.966666666666665</c:v>
                </c:pt>
                <c:pt idx="4">
                  <c:v>28.032258064516128</c:v>
                </c:pt>
                <c:pt idx="5">
                  <c:v>26.7</c:v>
                </c:pt>
                <c:pt idx="6">
                  <c:v>28.612903225806452</c:v>
                </c:pt>
                <c:pt idx="7">
                  <c:v>24.806451612903224</c:v>
                </c:pt>
                <c:pt idx="8">
                  <c:v>39.6</c:v>
                </c:pt>
                <c:pt idx="9">
                  <c:v>63.29032258064516</c:v>
                </c:pt>
                <c:pt idx="10">
                  <c:v>32.233333333333334</c:v>
                </c:pt>
                <c:pt idx="11">
                  <c:v>40.774193548387096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'medie mensili'!$A$8</c:f>
              <c:strCache>
                <c:ptCount val="1"/>
                <c:pt idx="0">
                  <c:v>Reggio nell'Emilia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mensili'!$B$8:$M$8</c:f>
              <c:numCache>
                <c:ptCount val="12"/>
                <c:pt idx="0">
                  <c:v>60.87096774193548</c:v>
                </c:pt>
                <c:pt idx="1">
                  <c:v>86.60714285714286</c:v>
                </c:pt>
                <c:pt idx="2">
                  <c:v>40.29032258064516</c:v>
                </c:pt>
                <c:pt idx="3">
                  <c:v>33.9</c:v>
                </c:pt>
                <c:pt idx="4">
                  <c:v>36.03225806451613</c:v>
                </c:pt>
                <c:pt idx="5">
                  <c:v>33.333333333333336</c:v>
                </c:pt>
                <c:pt idx="6">
                  <c:v>31.548387096774192</c:v>
                </c:pt>
                <c:pt idx="7">
                  <c:v>27.483870967741936</c:v>
                </c:pt>
                <c:pt idx="8">
                  <c:v>38.7</c:v>
                </c:pt>
                <c:pt idx="9">
                  <c:v>59.7</c:v>
                </c:pt>
                <c:pt idx="10">
                  <c:v>37.5</c:v>
                </c:pt>
                <c:pt idx="11">
                  <c:v>48.58064516129032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'medie mensili'!$A$9</c:f>
              <c:strCache>
                <c:ptCount val="1"/>
                <c:pt idx="0">
                  <c:v>Modena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mensili'!$B$9:$L$9</c:f>
              <c:numCache>
                <c:ptCount val="11"/>
                <c:pt idx="0">
                  <c:v>64.35483870967742</c:v>
                </c:pt>
                <c:pt idx="1">
                  <c:v>90.82758620689656</c:v>
                </c:pt>
                <c:pt idx="2">
                  <c:v>43.935483870967744</c:v>
                </c:pt>
                <c:pt idx="3">
                  <c:v>36.6</c:v>
                </c:pt>
                <c:pt idx="4">
                  <c:v>35.03333333333333</c:v>
                </c:pt>
                <c:pt idx="5">
                  <c:v>34.23076923076923</c:v>
                </c:pt>
                <c:pt idx="6">
                  <c:v>30.225806451612904</c:v>
                </c:pt>
                <c:pt idx="7">
                  <c:v>25.225806451612904</c:v>
                </c:pt>
                <c:pt idx="8">
                  <c:v>40.666666666666664</c:v>
                </c:pt>
                <c:pt idx="9">
                  <c:v>71.25806451612904</c:v>
                </c:pt>
                <c:pt idx="10">
                  <c:v>46.724137931034484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'medie mensili'!$A$10</c:f>
              <c:strCache>
                <c:ptCount val="1"/>
                <c:pt idx="0">
                  <c:v>Bologna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mensili'!$B$10:$L$10</c:f>
              <c:numCache>
                <c:ptCount val="11"/>
                <c:pt idx="0">
                  <c:v>52.354838709677416</c:v>
                </c:pt>
                <c:pt idx="1">
                  <c:v>65.86206896551724</c:v>
                </c:pt>
                <c:pt idx="2">
                  <c:v>31.35483870967742</c:v>
                </c:pt>
                <c:pt idx="3">
                  <c:v>30.1</c:v>
                </c:pt>
                <c:pt idx="4">
                  <c:v>27.1</c:v>
                </c:pt>
                <c:pt idx="5">
                  <c:v>25.166666666666668</c:v>
                </c:pt>
                <c:pt idx="6">
                  <c:v>25.129032258064516</c:v>
                </c:pt>
                <c:pt idx="7">
                  <c:v>21.677419354838708</c:v>
                </c:pt>
                <c:pt idx="8">
                  <c:v>30.833333333333332</c:v>
                </c:pt>
                <c:pt idx="9">
                  <c:v>47.25806451612903</c:v>
                </c:pt>
                <c:pt idx="10">
                  <c:v>36.82142857142857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'medie mensili'!$A$11</c:f>
              <c:strCache>
                <c:ptCount val="1"/>
                <c:pt idx="0">
                  <c:v>Imola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mensili'!$B$11:$M$11</c:f>
              <c:numCache>
                <c:ptCount val="12"/>
                <c:pt idx="0">
                  <c:v>39.483870967741936</c:v>
                </c:pt>
                <c:pt idx="1">
                  <c:v>51.6551724137931</c:v>
                </c:pt>
                <c:pt idx="2">
                  <c:v>19.903225806451612</c:v>
                </c:pt>
                <c:pt idx="3">
                  <c:v>14.826086956521738</c:v>
                </c:pt>
                <c:pt idx="4">
                  <c:v>17</c:v>
                </c:pt>
                <c:pt idx="5">
                  <c:v>23.307692307692307</c:v>
                </c:pt>
                <c:pt idx="6">
                  <c:v>22.666666666666668</c:v>
                </c:pt>
                <c:pt idx="7">
                  <c:v>19</c:v>
                </c:pt>
                <c:pt idx="8">
                  <c:v>26</c:v>
                </c:pt>
                <c:pt idx="9">
                  <c:v>41.225806451612904</c:v>
                </c:pt>
                <c:pt idx="10">
                  <c:v>33</c:v>
                </c:pt>
                <c:pt idx="11">
                  <c:v>33.55172413793103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'medie mensili'!$A$12</c:f>
              <c:strCache>
                <c:ptCount val="1"/>
                <c:pt idx="0">
                  <c:v>Ferrara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mensili'!$B$12:$M$12</c:f>
              <c:numCache>
                <c:ptCount val="12"/>
                <c:pt idx="0">
                  <c:v>48.45161290322581</c:v>
                </c:pt>
                <c:pt idx="1">
                  <c:v>63.13793103448276</c:v>
                </c:pt>
                <c:pt idx="2">
                  <c:v>33.645161290322584</c:v>
                </c:pt>
                <c:pt idx="3">
                  <c:v>27.366666666666667</c:v>
                </c:pt>
                <c:pt idx="4">
                  <c:v>25.4</c:v>
                </c:pt>
                <c:pt idx="5">
                  <c:v>26</c:v>
                </c:pt>
                <c:pt idx="6">
                  <c:v>25.548387096774192</c:v>
                </c:pt>
                <c:pt idx="7">
                  <c:v>24.5</c:v>
                </c:pt>
                <c:pt idx="8">
                  <c:v>30.733333333333334</c:v>
                </c:pt>
                <c:pt idx="9">
                  <c:v>58.241379310344826</c:v>
                </c:pt>
                <c:pt idx="10">
                  <c:v>42.22222222222222</c:v>
                </c:pt>
                <c:pt idx="11">
                  <c:v>40.25806451612903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'medie mensili'!$A$13</c:f>
              <c:strCache>
                <c:ptCount val="1"/>
                <c:pt idx="0">
                  <c:v>Ravenna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mensili'!$B$13:$M$13</c:f>
              <c:numCache>
                <c:ptCount val="12"/>
                <c:pt idx="0">
                  <c:v>31.870967741935484</c:v>
                </c:pt>
                <c:pt idx="1">
                  <c:v>38.689655172413794</c:v>
                </c:pt>
                <c:pt idx="2">
                  <c:v>21.70967741935484</c:v>
                </c:pt>
                <c:pt idx="3">
                  <c:v>21.233333333333334</c:v>
                </c:pt>
                <c:pt idx="4">
                  <c:v>21.548387096774192</c:v>
                </c:pt>
                <c:pt idx="5">
                  <c:v>24.06896551724138</c:v>
                </c:pt>
                <c:pt idx="6">
                  <c:v>24.870967741935484</c:v>
                </c:pt>
                <c:pt idx="7">
                  <c:v>23.096774193548388</c:v>
                </c:pt>
                <c:pt idx="8">
                  <c:v>27.366666666666667</c:v>
                </c:pt>
                <c:pt idx="9">
                  <c:v>43.903225806451616</c:v>
                </c:pt>
                <c:pt idx="10">
                  <c:v>32.36666666666667</c:v>
                </c:pt>
                <c:pt idx="11">
                  <c:v>36.61290322580645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'medie mensili'!$A$14</c:f>
              <c:strCache>
                <c:ptCount val="1"/>
                <c:pt idx="0">
                  <c:v>Forlì-Cesena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mensili'!$B$14:$L$14</c:f>
              <c:numCache>
                <c:ptCount val="11"/>
                <c:pt idx="0">
                  <c:v>66.54838709677419</c:v>
                </c:pt>
                <c:pt idx="1">
                  <c:v>72.62068965517241</c:v>
                </c:pt>
                <c:pt idx="2">
                  <c:v>36.41935483870968</c:v>
                </c:pt>
                <c:pt idx="3">
                  <c:v>28.93103448275862</c:v>
                </c:pt>
                <c:pt idx="4">
                  <c:v>28.967741935483872</c:v>
                </c:pt>
                <c:pt idx="5">
                  <c:v>29.26086956521739</c:v>
                </c:pt>
                <c:pt idx="6">
                  <c:v>25.677419354838708</c:v>
                </c:pt>
                <c:pt idx="7">
                  <c:v>24.838709677419356</c:v>
                </c:pt>
                <c:pt idx="8">
                  <c:v>29.333333333333332</c:v>
                </c:pt>
                <c:pt idx="9">
                  <c:v>45.806451612903224</c:v>
                </c:pt>
                <c:pt idx="10">
                  <c:v>35.46666666666667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'medie mensili'!$A$15</c:f>
              <c:strCache>
                <c:ptCount val="1"/>
                <c:pt idx="0">
                  <c:v>Rimini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'medie mensili'!$B$5:$M$5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'medie mensili'!$B$15:$M$15</c:f>
              <c:numCache>
                <c:ptCount val="12"/>
                <c:pt idx="0">
                  <c:v>60.16129032258065</c:v>
                </c:pt>
                <c:pt idx="1">
                  <c:v>64.65517241379311</c:v>
                </c:pt>
                <c:pt idx="2">
                  <c:v>31.612903225806452</c:v>
                </c:pt>
                <c:pt idx="3">
                  <c:v>31.133333333333333</c:v>
                </c:pt>
                <c:pt idx="4">
                  <c:v>31.322580645161292</c:v>
                </c:pt>
                <c:pt idx="5">
                  <c:v>27.1</c:v>
                </c:pt>
                <c:pt idx="6">
                  <c:v>27.741935483870968</c:v>
                </c:pt>
                <c:pt idx="7">
                  <c:v>26.903225806451612</c:v>
                </c:pt>
                <c:pt idx="8">
                  <c:v>29.3</c:v>
                </c:pt>
                <c:pt idx="9">
                  <c:v>46.41935483870968</c:v>
                </c:pt>
                <c:pt idx="10">
                  <c:v>37.8</c:v>
                </c:pt>
                <c:pt idx="11">
                  <c:v>44.13333333333333</c:v>
                </c:pt>
              </c:numCache>
            </c:numRef>
          </c:val>
          <c:smooth val="0"/>
        </c:ser>
        <c:axId val="18134963"/>
        <c:axId val="28996940"/>
      </c:lineChart>
      <c:catAx>
        <c:axId val="1813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6940"/>
        <c:crosses val="autoZero"/>
        <c:auto val="1"/>
        <c:lblOffset val="100"/>
        <c:noMultiLvlLbl val="0"/>
      </c:catAx>
      <c:valAx>
        <c:axId val="2899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76"/>
  <sheetViews>
    <sheetView workbookViewId="0" topLeftCell="A196">
      <selection activeCell="AG220" sqref="AG220"/>
    </sheetView>
  </sheetViews>
  <sheetFormatPr defaultColWidth="9.140625" defaultRowHeight="12.75"/>
  <cols>
    <col min="1" max="1" width="18.28125" style="0" customWidth="1"/>
    <col min="2" max="32" width="3.7109375" style="0" customWidth="1"/>
    <col min="33" max="34" width="5.7109375" style="17" customWidth="1"/>
    <col min="35" max="37" width="3.7109375" style="5" customWidth="1"/>
    <col min="39" max="39" width="20.8515625" style="0" customWidth="1"/>
    <col min="73" max="73" width="3.7109375" style="0" customWidth="1"/>
  </cols>
  <sheetData>
    <row r="1" ht="12.75">
      <c r="A1" s="10" t="s">
        <v>26</v>
      </c>
    </row>
    <row r="2" ht="12.75">
      <c r="A2" s="10" t="s">
        <v>29</v>
      </c>
    </row>
    <row r="3" ht="12.75">
      <c r="A3" s="11" t="s">
        <v>10</v>
      </c>
    </row>
    <row r="4" ht="12.75">
      <c r="A4" s="11"/>
    </row>
    <row r="5" spans="1:37" s="11" customFormat="1" ht="12.75" customHeight="1">
      <c r="A5" s="10" t="s">
        <v>31</v>
      </c>
      <c r="AG5" s="16"/>
      <c r="AH5" s="17"/>
      <c r="AI5" s="5"/>
      <c r="AJ5" s="5"/>
      <c r="AK5" s="5"/>
    </row>
    <row r="6" spans="1:37" s="11" customFormat="1" ht="12.75" customHeight="1">
      <c r="A6" s="11" t="s">
        <v>10</v>
      </c>
      <c r="AG6" s="16"/>
      <c r="AH6" s="17"/>
      <c r="AI6" s="5"/>
      <c r="AJ6" s="5"/>
      <c r="AK6" s="5"/>
    </row>
    <row r="7" ht="12.75" customHeight="1">
      <c r="AG7" s="16"/>
    </row>
    <row r="8" spans="1:37" s="7" customFormat="1" ht="41.25" customHeight="1">
      <c r="A8" s="1"/>
      <c r="B8" s="2">
        <v>39448</v>
      </c>
      <c r="C8" s="2">
        <v>39449</v>
      </c>
      <c r="D8" s="2">
        <v>39450</v>
      </c>
      <c r="E8" s="2">
        <v>39451</v>
      </c>
      <c r="F8" s="2">
        <v>39452</v>
      </c>
      <c r="G8" s="2">
        <v>39453</v>
      </c>
      <c r="H8" s="2">
        <v>39454</v>
      </c>
      <c r="I8" s="2">
        <v>39455</v>
      </c>
      <c r="J8" s="2">
        <v>39456</v>
      </c>
      <c r="K8" s="2">
        <v>39457</v>
      </c>
      <c r="L8" s="2">
        <v>39458</v>
      </c>
      <c r="M8" s="2">
        <v>39459</v>
      </c>
      <c r="N8" s="2">
        <v>39460</v>
      </c>
      <c r="O8" s="2">
        <v>39461</v>
      </c>
      <c r="P8" s="2">
        <v>39462</v>
      </c>
      <c r="Q8" s="2">
        <v>39463</v>
      </c>
      <c r="R8" s="2">
        <v>39464</v>
      </c>
      <c r="S8" s="2">
        <v>39465</v>
      </c>
      <c r="T8" s="2">
        <v>39466</v>
      </c>
      <c r="U8" s="2">
        <v>39467</v>
      </c>
      <c r="V8" s="2">
        <v>39468</v>
      </c>
      <c r="W8" s="2">
        <v>39469</v>
      </c>
      <c r="X8" s="2">
        <v>39470</v>
      </c>
      <c r="Y8" s="2">
        <v>39471</v>
      </c>
      <c r="Z8" s="2">
        <v>39472</v>
      </c>
      <c r="AA8" s="2">
        <v>39473</v>
      </c>
      <c r="AB8" s="2">
        <v>39474</v>
      </c>
      <c r="AC8" s="2">
        <v>39475</v>
      </c>
      <c r="AD8" s="2">
        <v>39476</v>
      </c>
      <c r="AE8" s="2">
        <v>39477</v>
      </c>
      <c r="AF8" s="2">
        <v>39478</v>
      </c>
      <c r="AG8" s="18" t="s">
        <v>11</v>
      </c>
      <c r="AH8" s="18" t="s">
        <v>12</v>
      </c>
      <c r="AI8" s="9"/>
      <c r="AJ8" s="9" t="s">
        <v>46</v>
      </c>
      <c r="AK8" s="9" t="s">
        <v>47</v>
      </c>
    </row>
    <row r="9" spans="1:37" ht="12.75" customHeight="1">
      <c r="A9" s="3" t="s">
        <v>0</v>
      </c>
      <c r="B9" s="30">
        <v>103</v>
      </c>
      <c r="C9" s="30">
        <v>83</v>
      </c>
      <c r="D9" s="30">
        <v>41</v>
      </c>
      <c r="E9" s="30">
        <v>33</v>
      </c>
      <c r="F9" s="30">
        <v>30</v>
      </c>
      <c r="G9" s="30">
        <v>29</v>
      </c>
      <c r="H9" s="30">
        <v>53</v>
      </c>
      <c r="I9" s="30">
        <v>51</v>
      </c>
      <c r="J9" s="30">
        <v>38</v>
      </c>
      <c r="K9" s="30">
        <v>46</v>
      </c>
      <c r="L9" s="30">
        <v>65</v>
      </c>
      <c r="M9" s="30">
        <v>26</v>
      </c>
      <c r="N9" s="30">
        <v>17</v>
      </c>
      <c r="O9" s="30">
        <v>38</v>
      </c>
      <c r="P9" s="30">
        <v>51</v>
      </c>
      <c r="Q9" s="30">
        <v>24</v>
      </c>
      <c r="R9" s="30">
        <v>34</v>
      </c>
      <c r="S9" s="30">
        <v>51</v>
      </c>
      <c r="T9" s="30">
        <v>70</v>
      </c>
      <c r="U9" s="30">
        <v>40</v>
      </c>
      <c r="V9" s="30">
        <v>34</v>
      </c>
      <c r="W9" s="30">
        <v>30</v>
      </c>
      <c r="X9" s="30">
        <v>35</v>
      </c>
      <c r="Y9" s="30">
        <v>52</v>
      </c>
      <c r="Z9" s="30">
        <v>67</v>
      </c>
      <c r="AA9" s="30">
        <v>68</v>
      </c>
      <c r="AB9" s="30">
        <v>32</v>
      </c>
      <c r="AC9" s="30">
        <v>64</v>
      </c>
      <c r="AD9" s="30">
        <v>80</v>
      </c>
      <c r="AE9" s="30">
        <v>72</v>
      </c>
      <c r="AF9" s="30">
        <v>86</v>
      </c>
      <c r="AG9" s="16">
        <f aca="true" t="shared" si="0" ref="AG9:AG16">AVERAGE(B9:AF9)</f>
        <v>49.774193548387096</v>
      </c>
      <c r="AH9" s="17">
        <f aca="true" t="shared" si="1" ref="AH9:AH18">STDEV(B9:AF9)</f>
        <v>21.168702806138683</v>
      </c>
      <c r="AJ9" s="5">
        <f>MAX(B9:AF9)</f>
        <v>103</v>
      </c>
      <c r="AK9" s="5">
        <f>MIN(B9:AF9)</f>
        <v>17</v>
      </c>
    </row>
    <row r="10" spans="1:37" ht="12.75" customHeight="1">
      <c r="A10" s="3" t="s">
        <v>1</v>
      </c>
      <c r="B10" s="30">
        <v>57</v>
      </c>
      <c r="C10" s="30">
        <v>78</v>
      </c>
      <c r="D10" s="30">
        <v>34</v>
      </c>
      <c r="E10" s="30">
        <v>36</v>
      </c>
      <c r="F10" s="30">
        <v>18</v>
      </c>
      <c r="G10" s="30">
        <v>24</v>
      </c>
      <c r="H10" s="30">
        <v>52</v>
      </c>
      <c r="I10" s="30">
        <v>55</v>
      </c>
      <c r="J10" s="30">
        <v>43</v>
      </c>
      <c r="K10" s="30">
        <v>45</v>
      </c>
      <c r="L10" s="30">
        <v>80</v>
      </c>
      <c r="M10" s="30">
        <v>24</v>
      </c>
      <c r="N10" s="30">
        <v>18</v>
      </c>
      <c r="O10" s="30">
        <v>30</v>
      </c>
      <c r="P10" s="30">
        <v>46</v>
      </c>
      <c r="Q10" s="30">
        <v>29</v>
      </c>
      <c r="R10" s="30">
        <v>34</v>
      </c>
      <c r="S10" s="30">
        <v>50</v>
      </c>
      <c r="T10" s="30">
        <v>55</v>
      </c>
      <c r="U10" s="30">
        <v>34</v>
      </c>
      <c r="V10" s="30">
        <v>33</v>
      </c>
      <c r="W10" s="30">
        <v>51</v>
      </c>
      <c r="X10" s="30">
        <v>48</v>
      </c>
      <c r="Y10" s="30">
        <v>59</v>
      </c>
      <c r="Z10" s="30">
        <v>62</v>
      </c>
      <c r="AA10" s="30">
        <v>57</v>
      </c>
      <c r="AB10" s="30">
        <v>26</v>
      </c>
      <c r="AC10" s="30">
        <v>83</v>
      </c>
      <c r="AD10" s="30">
        <v>67</v>
      </c>
      <c r="AE10" s="30">
        <v>65</v>
      </c>
      <c r="AF10" s="30">
        <v>67</v>
      </c>
      <c r="AG10" s="16">
        <f t="shared" si="0"/>
        <v>47.096774193548384</v>
      </c>
      <c r="AH10" s="17">
        <f t="shared" si="1"/>
        <v>18.126141046767554</v>
      </c>
      <c r="AJ10" s="5">
        <f aca="true" t="shared" si="2" ref="AJ10:AJ18">MAX(B10:AF10)</f>
        <v>83</v>
      </c>
      <c r="AK10" s="5">
        <f aca="true" t="shared" si="3" ref="AK10:AK18">MIN(B10:AF10)</f>
        <v>18</v>
      </c>
    </row>
    <row r="11" spans="1:37" ht="12.75" customHeight="1">
      <c r="A11" s="3" t="s">
        <v>2</v>
      </c>
      <c r="B11" s="30">
        <v>81</v>
      </c>
      <c r="C11" s="30">
        <v>97</v>
      </c>
      <c r="D11" s="30">
        <v>35</v>
      </c>
      <c r="E11" s="30">
        <v>48</v>
      </c>
      <c r="F11" s="30">
        <v>21</v>
      </c>
      <c r="G11" s="30">
        <v>30</v>
      </c>
      <c r="H11" s="30">
        <v>55</v>
      </c>
      <c r="I11" s="30">
        <v>65</v>
      </c>
      <c r="J11" s="30">
        <v>63</v>
      </c>
      <c r="K11" s="30">
        <v>71</v>
      </c>
      <c r="L11" s="30">
        <v>99</v>
      </c>
      <c r="M11" s="30">
        <v>37</v>
      </c>
      <c r="N11" s="30">
        <v>35</v>
      </c>
      <c r="O11" s="30">
        <v>51</v>
      </c>
      <c r="P11" s="30">
        <v>65</v>
      </c>
      <c r="Q11" s="30">
        <v>43</v>
      </c>
      <c r="R11" s="30">
        <v>37</v>
      </c>
      <c r="S11" s="30">
        <v>74</v>
      </c>
      <c r="T11" s="30">
        <v>78</v>
      </c>
      <c r="U11" s="30">
        <v>50</v>
      </c>
      <c r="V11" s="30">
        <v>50</v>
      </c>
      <c r="W11" s="30">
        <v>61</v>
      </c>
      <c r="X11" s="30">
        <v>34</v>
      </c>
      <c r="Y11" s="30">
        <v>61</v>
      </c>
      <c r="Z11" s="30">
        <v>90</v>
      </c>
      <c r="AA11" s="30">
        <v>74</v>
      </c>
      <c r="AB11" s="30">
        <v>58</v>
      </c>
      <c r="AC11" s="30">
        <v>96</v>
      </c>
      <c r="AD11" s="30">
        <v>64</v>
      </c>
      <c r="AE11" s="30">
        <v>87</v>
      </c>
      <c r="AF11" s="30">
        <v>77</v>
      </c>
      <c r="AG11" s="16">
        <f t="shared" si="0"/>
        <v>60.87096774193548</v>
      </c>
      <c r="AH11" s="17">
        <f t="shared" si="1"/>
        <v>21.278693467854758</v>
      </c>
      <c r="AJ11" s="5">
        <f t="shared" si="2"/>
        <v>99</v>
      </c>
      <c r="AK11" s="5">
        <f t="shared" si="3"/>
        <v>21</v>
      </c>
    </row>
    <row r="12" spans="1:37" ht="12.75" customHeight="1">
      <c r="A12" s="3" t="s">
        <v>3</v>
      </c>
      <c r="B12" s="30">
        <v>123</v>
      </c>
      <c r="C12" s="30">
        <v>91</v>
      </c>
      <c r="D12" s="30">
        <v>41</v>
      </c>
      <c r="E12" s="30">
        <v>55</v>
      </c>
      <c r="F12" s="30">
        <v>30</v>
      </c>
      <c r="G12" s="30">
        <v>37</v>
      </c>
      <c r="H12" s="30">
        <v>56</v>
      </c>
      <c r="I12" s="30">
        <v>62</v>
      </c>
      <c r="J12" s="30">
        <v>57</v>
      </c>
      <c r="K12" s="30">
        <v>68</v>
      </c>
      <c r="L12" s="30">
        <v>109</v>
      </c>
      <c r="M12" s="30">
        <v>37</v>
      </c>
      <c r="N12" s="30">
        <v>26</v>
      </c>
      <c r="O12" s="30">
        <v>55</v>
      </c>
      <c r="P12" s="30">
        <v>57</v>
      </c>
      <c r="Q12" s="30">
        <v>45</v>
      </c>
      <c r="R12" s="30">
        <v>32</v>
      </c>
      <c r="S12" s="30">
        <v>75</v>
      </c>
      <c r="T12" s="30">
        <v>68</v>
      </c>
      <c r="U12" s="30">
        <v>46</v>
      </c>
      <c r="V12" s="30">
        <v>58</v>
      </c>
      <c r="W12" s="30">
        <v>66</v>
      </c>
      <c r="X12" s="30">
        <v>76</v>
      </c>
      <c r="Y12" s="30">
        <v>79</v>
      </c>
      <c r="Z12" s="30">
        <v>95</v>
      </c>
      <c r="AA12" s="30">
        <v>80</v>
      </c>
      <c r="AB12" s="30">
        <v>58</v>
      </c>
      <c r="AC12" s="30">
        <v>63</v>
      </c>
      <c r="AD12" s="30">
        <v>66</v>
      </c>
      <c r="AE12" s="30">
        <v>95</v>
      </c>
      <c r="AF12" s="30">
        <v>89</v>
      </c>
      <c r="AG12" s="16">
        <f t="shared" si="0"/>
        <v>64.35483870967742</v>
      </c>
      <c r="AH12" s="17">
        <f t="shared" si="1"/>
        <v>23.281678615164</v>
      </c>
      <c r="AJ12" s="5">
        <f t="shared" si="2"/>
        <v>123</v>
      </c>
      <c r="AK12" s="5">
        <f t="shared" si="3"/>
        <v>26</v>
      </c>
    </row>
    <row r="13" spans="1:37" ht="12.75" customHeight="1">
      <c r="A13" s="3" t="s">
        <v>4</v>
      </c>
      <c r="B13" s="30">
        <v>39</v>
      </c>
      <c r="C13" s="30">
        <v>49</v>
      </c>
      <c r="D13" s="30">
        <v>34</v>
      </c>
      <c r="E13" s="30">
        <v>51</v>
      </c>
      <c r="F13" s="30">
        <v>26</v>
      </c>
      <c r="G13" s="30">
        <v>33</v>
      </c>
      <c r="H13" s="30">
        <v>49</v>
      </c>
      <c r="I13" s="30">
        <v>65</v>
      </c>
      <c r="J13" s="30">
        <v>63</v>
      </c>
      <c r="K13" s="30">
        <v>73</v>
      </c>
      <c r="L13" s="30">
        <v>105</v>
      </c>
      <c r="M13" s="30">
        <v>29</v>
      </c>
      <c r="N13" s="30">
        <v>25</v>
      </c>
      <c r="O13" s="30">
        <v>53</v>
      </c>
      <c r="P13" s="30">
        <v>50</v>
      </c>
      <c r="Q13" s="30">
        <v>43</v>
      </c>
      <c r="R13" s="30">
        <v>26</v>
      </c>
      <c r="S13" s="30">
        <v>50</v>
      </c>
      <c r="T13" s="30">
        <v>58</v>
      </c>
      <c r="U13" s="30">
        <v>55</v>
      </c>
      <c r="V13" s="30">
        <v>48</v>
      </c>
      <c r="W13" s="30">
        <v>59</v>
      </c>
      <c r="X13" s="30">
        <v>53</v>
      </c>
      <c r="Y13" s="30">
        <v>36</v>
      </c>
      <c r="Z13" s="30">
        <v>61</v>
      </c>
      <c r="AA13" s="30">
        <v>53</v>
      </c>
      <c r="AB13" s="30">
        <v>33</v>
      </c>
      <c r="AC13" s="30">
        <v>67</v>
      </c>
      <c r="AD13" s="30">
        <v>79</v>
      </c>
      <c r="AE13" s="30">
        <v>78</v>
      </c>
      <c r="AF13" s="30">
        <v>80</v>
      </c>
      <c r="AG13" s="16">
        <f t="shared" si="0"/>
        <v>52.354838709677416</v>
      </c>
      <c r="AH13" s="17">
        <f t="shared" si="1"/>
        <v>18.559002105172166</v>
      </c>
      <c r="AJ13" s="5">
        <f t="shared" si="2"/>
        <v>105</v>
      </c>
      <c r="AK13" s="5">
        <f t="shared" si="3"/>
        <v>25</v>
      </c>
    </row>
    <row r="14" spans="1:37" ht="12.75" customHeight="1">
      <c r="A14" s="3" t="s">
        <v>5</v>
      </c>
      <c r="B14" s="30">
        <v>25</v>
      </c>
      <c r="C14" s="30">
        <v>32</v>
      </c>
      <c r="D14" s="30">
        <v>33</v>
      </c>
      <c r="E14" s="30">
        <v>37</v>
      </c>
      <c r="F14" s="30">
        <v>17</v>
      </c>
      <c r="G14" s="30">
        <v>25</v>
      </c>
      <c r="H14" s="30">
        <v>41</v>
      </c>
      <c r="I14" s="30">
        <v>64</v>
      </c>
      <c r="J14" s="30">
        <v>56</v>
      </c>
      <c r="K14" s="30">
        <v>67</v>
      </c>
      <c r="L14" s="30">
        <v>81</v>
      </c>
      <c r="M14" s="30">
        <v>22</v>
      </c>
      <c r="N14" s="30">
        <v>18</v>
      </c>
      <c r="O14" s="30">
        <v>38</v>
      </c>
      <c r="P14" s="30">
        <v>40</v>
      </c>
      <c r="Q14" s="30">
        <v>28</v>
      </c>
      <c r="R14" s="30">
        <v>18</v>
      </c>
      <c r="S14" s="30">
        <v>34</v>
      </c>
      <c r="T14" s="30">
        <v>46</v>
      </c>
      <c r="U14" s="30">
        <v>28</v>
      </c>
      <c r="V14" s="30">
        <v>31</v>
      </c>
      <c r="W14" s="30">
        <v>38</v>
      </c>
      <c r="X14" s="30">
        <v>38</v>
      </c>
      <c r="Y14" s="30">
        <v>29</v>
      </c>
      <c r="Z14" s="30">
        <v>38</v>
      </c>
      <c r="AA14" s="30">
        <v>39</v>
      </c>
      <c r="AB14" s="30">
        <v>20</v>
      </c>
      <c r="AC14" s="30">
        <v>51</v>
      </c>
      <c r="AD14" s="30">
        <v>63</v>
      </c>
      <c r="AE14" s="30">
        <v>64</v>
      </c>
      <c r="AF14" s="30">
        <v>63</v>
      </c>
      <c r="AG14" s="16">
        <f t="shared" si="0"/>
        <v>39.483870967741936</v>
      </c>
      <c r="AH14" s="17">
        <f t="shared" si="1"/>
        <v>16.695051098538027</v>
      </c>
      <c r="AJ14" s="5">
        <f t="shared" si="2"/>
        <v>81</v>
      </c>
      <c r="AK14" s="5">
        <f t="shared" si="3"/>
        <v>17</v>
      </c>
    </row>
    <row r="15" spans="1:37" ht="12.75" customHeight="1">
      <c r="A15" s="3" t="s">
        <v>6</v>
      </c>
      <c r="B15" s="30">
        <v>91</v>
      </c>
      <c r="C15" s="30">
        <v>47</v>
      </c>
      <c r="D15" s="30">
        <v>31</v>
      </c>
      <c r="E15" s="30">
        <v>25</v>
      </c>
      <c r="F15" s="30">
        <v>27</v>
      </c>
      <c r="G15" s="30">
        <v>29</v>
      </c>
      <c r="H15" s="30">
        <v>48</v>
      </c>
      <c r="I15" s="30">
        <v>40</v>
      </c>
      <c r="J15" s="30">
        <v>45</v>
      </c>
      <c r="K15" s="30">
        <v>75</v>
      </c>
      <c r="L15" s="30">
        <v>77</v>
      </c>
      <c r="M15" s="30">
        <v>20</v>
      </c>
      <c r="N15" s="30">
        <v>18</v>
      </c>
      <c r="O15" s="30">
        <v>42</v>
      </c>
      <c r="P15" s="30">
        <v>31</v>
      </c>
      <c r="Q15" s="30">
        <v>22</v>
      </c>
      <c r="R15" s="30">
        <v>24</v>
      </c>
      <c r="S15" s="30">
        <v>57</v>
      </c>
      <c r="T15" s="30">
        <v>53</v>
      </c>
      <c r="U15" s="30">
        <v>45</v>
      </c>
      <c r="V15" s="30">
        <v>47</v>
      </c>
      <c r="W15" s="30">
        <v>41</v>
      </c>
      <c r="X15" s="30">
        <v>48</v>
      </c>
      <c r="Y15" s="30">
        <v>57</v>
      </c>
      <c r="Z15" s="30">
        <v>72</v>
      </c>
      <c r="AA15" s="30">
        <v>65</v>
      </c>
      <c r="AB15" s="30">
        <v>44</v>
      </c>
      <c r="AC15" s="30">
        <v>58</v>
      </c>
      <c r="AD15" s="30">
        <v>51</v>
      </c>
      <c r="AE15" s="30">
        <v>82</v>
      </c>
      <c r="AF15" s="30">
        <v>90</v>
      </c>
      <c r="AG15" s="16">
        <f t="shared" si="0"/>
        <v>48.45161290322581</v>
      </c>
      <c r="AH15" s="17">
        <f t="shared" si="1"/>
        <v>20.431737908912556</v>
      </c>
      <c r="AJ15" s="5">
        <f t="shared" si="2"/>
        <v>91</v>
      </c>
      <c r="AK15" s="5">
        <f t="shared" si="3"/>
        <v>18</v>
      </c>
    </row>
    <row r="16" spans="1:37" ht="12.75" customHeight="1">
      <c r="A16" s="3" t="s">
        <v>7</v>
      </c>
      <c r="B16" s="30">
        <v>53</v>
      </c>
      <c r="C16" s="30">
        <v>30</v>
      </c>
      <c r="D16" s="30">
        <v>32</v>
      </c>
      <c r="E16" s="30">
        <v>33</v>
      </c>
      <c r="F16" s="30">
        <v>19</v>
      </c>
      <c r="G16" s="30">
        <v>20</v>
      </c>
      <c r="H16" s="30">
        <v>29</v>
      </c>
      <c r="I16" s="30">
        <v>33</v>
      </c>
      <c r="J16" s="30">
        <v>33</v>
      </c>
      <c r="K16" s="30">
        <v>46</v>
      </c>
      <c r="L16" s="30">
        <v>63</v>
      </c>
      <c r="M16" s="30">
        <v>14</v>
      </c>
      <c r="N16" s="30">
        <v>12</v>
      </c>
      <c r="O16" s="30">
        <v>28</v>
      </c>
      <c r="P16" s="30">
        <v>37</v>
      </c>
      <c r="Q16" s="30">
        <v>17</v>
      </c>
      <c r="R16" s="30">
        <v>16</v>
      </c>
      <c r="S16" s="30">
        <v>39</v>
      </c>
      <c r="T16" s="30">
        <v>33</v>
      </c>
      <c r="U16" s="30">
        <v>20</v>
      </c>
      <c r="V16" s="30">
        <v>17</v>
      </c>
      <c r="W16" s="30">
        <v>29</v>
      </c>
      <c r="X16" s="30">
        <v>31</v>
      </c>
      <c r="Y16" s="30">
        <v>36</v>
      </c>
      <c r="Z16" s="30">
        <v>43</v>
      </c>
      <c r="AA16" s="30">
        <v>50</v>
      </c>
      <c r="AB16" s="30">
        <v>24</v>
      </c>
      <c r="AC16" s="30">
        <v>30</v>
      </c>
      <c r="AD16" s="30">
        <v>31</v>
      </c>
      <c r="AE16" s="30">
        <v>42</v>
      </c>
      <c r="AF16" s="30">
        <v>48</v>
      </c>
      <c r="AG16" s="16">
        <f t="shared" si="0"/>
        <v>31.870967741935484</v>
      </c>
      <c r="AH16" s="17">
        <f t="shared" si="1"/>
        <v>12.230404559904171</v>
      </c>
      <c r="AJ16" s="5">
        <f t="shared" si="2"/>
        <v>63</v>
      </c>
      <c r="AK16" s="5">
        <f t="shared" si="3"/>
        <v>12</v>
      </c>
    </row>
    <row r="17" spans="1:37" ht="12.75" customHeight="1">
      <c r="A17" s="3" t="s">
        <v>8</v>
      </c>
      <c r="B17" s="30">
        <v>56</v>
      </c>
      <c r="C17" s="30">
        <v>61</v>
      </c>
      <c r="D17" s="30">
        <v>58</v>
      </c>
      <c r="E17" s="30">
        <v>73</v>
      </c>
      <c r="F17" s="30">
        <v>48</v>
      </c>
      <c r="G17" s="30">
        <v>52</v>
      </c>
      <c r="H17" s="30">
        <v>62</v>
      </c>
      <c r="I17" s="30">
        <v>84</v>
      </c>
      <c r="J17" s="30">
        <v>77</v>
      </c>
      <c r="K17" s="30">
        <v>97</v>
      </c>
      <c r="L17" s="30">
        <v>117</v>
      </c>
      <c r="M17" s="30">
        <v>28</v>
      </c>
      <c r="N17" s="30">
        <v>34</v>
      </c>
      <c r="O17" s="30">
        <v>82</v>
      </c>
      <c r="P17" s="30">
        <v>81</v>
      </c>
      <c r="Q17" s="30">
        <v>57</v>
      </c>
      <c r="R17" s="30">
        <v>55</v>
      </c>
      <c r="S17" s="30">
        <v>90</v>
      </c>
      <c r="T17" s="30">
        <v>70</v>
      </c>
      <c r="U17" s="30">
        <v>43</v>
      </c>
      <c r="V17" s="30">
        <v>63</v>
      </c>
      <c r="W17" s="30">
        <v>63</v>
      </c>
      <c r="X17" s="30">
        <v>48</v>
      </c>
      <c r="Y17" s="30">
        <v>54</v>
      </c>
      <c r="Z17" s="30">
        <v>71</v>
      </c>
      <c r="AA17" s="30">
        <v>63</v>
      </c>
      <c r="AB17" s="30">
        <v>40</v>
      </c>
      <c r="AC17" s="30">
        <v>76</v>
      </c>
      <c r="AD17" s="30">
        <v>74</v>
      </c>
      <c r="AE17" s="30">
        <v>96</v>
      </c>
      <c r="AF17" s="30">
        <v>90</v>
      </c>
      <c r="AG17" s="16">
        <f>AVERAGE(B17:AF17)</f>
        <v>66.54838709677419</v>
      </c>
      <c r="AH17" s="17">
        <f t="shared" si="1"/>
        <v>19.899478568842657</v>
      </c>
      <c r="AJ17" s="5">
        <f t="shared" si="2"/>
        <v>117</v>
      </c>
      <c r="AK17" s="5">
        <f t="shared" si="3"/>
        <v>28</v>
      </c>
    </row>
    <row r="18" spans="1:37" ht="12.75" customHeight="1">
      <c r="A18" s="3" t="s">
        <v>9</v>
      </c>
      <c r="B18" s="30">
        <v>54</v>
      </c>
      <c r="C18" s="30">
        <v>47</v>
      </c>
      <c r="D18" s="30">
        <v>60</v>
      </c>
      <c r="E18" s="30">
        <v>63</v>
      </c>
      <c r="F18" s="30">
        <v>48</v>
      </c>
      <c r="G18" s="30">
        <v>44</v>
      </c>
      <c r="H18" s="30">
        <v>68</v>
      </c>
      <c r="I18" s="30">
        <v>73</v>
      </c>
      <c r="J18" s="30">
        <v>76</v>
      </c>
      <c r="K18" s="30">
        <v>88</v>
      </c>
      <c r="L18" s="30">
        <v>98</v>
      </c>
      <c r="M18" s="30">
        <v>34</v>
      </c>
      <c r="N18" s="30">
        <v>32</v>
      </c>
      <c r="O18" s="30">
        <v>63</v>
      </c>
      <c r="P18" s="30">
        <v>78</v>
      </c>
      <c r="Q18" s="30">
        <v>39</v>
      </c>
      <c r="R18" s="30">
        <v>39</v>
      </c>
      <c r="S18" s="30">
        <v>68</v>
      </c>
      <c r="T18" s="30">
        <v>58</v>
      </c>
      <c r="U18" s="30">
        <v>40</v>
      </c>
      <c r="V18" s="30">
        <v>34</v>
      </c>
      <c r="W18" s="30">
        <v>49</v>
      </c>
      <c r="X18" s="30">
        <v>52</v>
      </c>
      <c r="Y18" s="30">
        <v>46</v>
      </c>
      <c r="Z18" s="30">
        <v>59</v>
      </c>
      <c r="AA18" s="30">
        <v>74</v>
      </c>
      <c r="AB18" s="30">
        <v>58</v>
      </c>
      <c r="AC18" s="30">
        <v>68</v>
      </c>
      <c r="AD18" s="30">
        <v>68</v>
      </c>
      <c r="AE18" s="30">
        <v>91</v>
      </c>
      <c r="AF18" s="30">
        <v>96</v>
      </c>
      <c r="AG18" s="16">
        <f>AVERAGE(B18:AF18)</f>
        <v>60.16129032258065</v>
      </c>
      <c r="AH18" s="17">
        <f t="shared" si="1"/>
        <v>18.363181957735513</v>
      </c>
      <c r="AJ18" s="5">
        <f t="shared" si="2"/>
        <v>98</v>
      </c>
      <c r="AK18" s="5">
        <f t="shared" si="3"/>
        <v>32</v>
      </c>
    </row>
    <row r="19" spans="1:33" ht="12.7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6"/>
    </row>
    <row r="20" spans="1:33" ht="12.75" customHeight="1">
      <c r="A20" s="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16"/>
    </row>
    <row r="21" ht="12.75" customHeight="1">
      <c r="AG21" s="16"/>
    </row>
    <row r="22" spans="1:37" s="12" customFormat="1" ht="12.75" customHeight="1">
      <c r="A22" s="10" t="s">
        <v>32</v>
      </c>
      <c r="AG22" s="19"/>
      <c r="AH22" s="20"/>
      <c r="AI22" s="14"/>
      <c r="AJ22" s="14"/>
      <c r="AK22" s="14"/>
    </row>
    <row r="23" spans="1:33" ht="12.75" customHeight="1">
      <c r="A23" s="11" t="s">
        <v>10</v>
      </c>
      <c r="AG23" s="16"/>
    </row>
    <row r="24" ht="12.75" customHeight="1">
      <c r="AG24" s="16"/>
    </row>
    <row r="25" spans="1:37" ht="36" customHeight="1">
      <c r="A25" s="1"/>
      <c r="B25" s="2">
        <v>39479</v>
      </c>
      <c r="C25" s="2">
        <v>39480</v>
      </c>
      <c r="D25" s="2">
        <v>39481</v>
      </c>
      <c r="E25" s="2">
        <v>39482</v>
      </c>
      <c r="F25" s="2">
        <v>39483</v>
      </c>
      <c r="G25" s="2">
        <v>39484</v>
      </c>
      <c r="H25" s="2">
        <v>39485</v>
      </c>
      <c r="I25" s="2">
        <v>39486</v>
      </c>
      <c r="J25" s="2">
        <v>39487</v>
      </c>
      <c r="K25" s="2">
        <v>39488</v>
      </c>
      <c r="L25" s="2">
        <v>39489</v>
      </c>
      <c r="M25" s="2">
        <v>39490</v>
      </c>
      <c r="N25" s="2">
        <v>39491</v>
      </c>
      <c r="O25" s="2">
        <v>39492</v>
      </c>
      <c r="P25" s="2">
        <v>39493</v>
      </c>
      <c r="Q25" s="2">
        <v>39494</v>
      </c>
      <c r="R25" s="2">
        <v>39495</v>
      </c>
      <c r="S25" s="2">
        <v>39496</v>
      </c>
      <c r="T25" s="2">
        <v>39497</v>
      </c>
      <c r="U25" s="2">
        <v>39498</v>
      </c>
      <c r="V25" s="2">
        <v>39499</v>
      </c>
      <c r="W25" s="2">
        <v>39500</v>
      </c>
      <c r="X25" s="2">
        <v>39501</v>
      </c>
      <c r="Y25" s="2">
        <v>39502</v>
      </c>
      <c r="Z25" s="2">
        <v>39503</v>
      </c>
      <c r="AA25" s="2">
        <v>39504</v>
      </c>
      <c r="AB25" s="2">
        <v>39505</v>
      </c>
      <c r="AC25" s="2">
        <v>39506</v>
      </c>
      <c r="AD25" s="2">
        <v>39507</v>
      </c>
      <c r="AE25" s="2"/>
      <c r="AF25" s="2"/>
      <c r="AG25" s="18" t="s">
        <v>11</v>
      </c>
      <c r="AH25" s="18" t="s">
        <v>12</v>
      </c>
      <c r="AJ25" s="9" t="s">
        <v>46</v>
      </c>
      <c r="AK25" s="9" t="s">
        <v>47</v>
      </c>
    </row>
    <row r="26" spans="1:37" ht="12.75" customHeight="1">
      <c r="A26" s="6" t="s">
        <v>0</v>
      </c>
      <c r="B26" s="30">
        <v>97</v>
      </c>
      <c r="C26" s="30">
        <v>82</v>
      </c>
      <c r="D26" s="30">
        <v>23</v>
      </c>
      <c r="E26" s="30">
        <v>18</v>
      </c>
      <c r="F26" s="30">
        <v>37</v>
      </c>
      <c r="G26" s="30">
        <v>33</v>
      </c>
      <c r="H26" s="30">
        <v>62</v>
      </c>
      <c r="I26" s="30">
        <v>54</v>
      </c>
      <c r="J26" s="30">
        <v>45</v>
      </c>
      <c r="K26" s="30">
        <v>49</v>
      </c>
      <c r="L26" s="30">
        <v>68</v>
      </c>
      <c r="M26" s="30">
        <v>71</v>
      </c>
      <c r="N26" s="30">
        <v>97</v>
      </c>
      <c r="O26" s="30">
        <v>93</v>
      </c>
      <c r="P26" s="30">
        <v>78</v>
      </c>
      <c r="Q26" s="30">
        <v>53</v>
      </c>
      <c r="R26" s="30">
        <v>43</v>
      </c>
      <c r="S26" s="30">
        <v>68</v>
      </c>
      <c r="T26" s="30">
        <v>125</v>
      </c>
      <c r="U26" s="30">
        <v>72</v>
      </c>
      <c r="V26" s="30">
        <v>155</v>
      </c>
      <c r="W26" s="30">
        <v>142</v>
      </c>
      <c r="X26" s="30">
        <v>144</v>
      </c>
      <c r="Y26" s="30">
        <v>116</v>
      </c>
      <c r="Z26" s="30">
        <v>85</v>
      </c>
      <c r="AA26" s="30">
        <v>89</v>
      </c>
      <c r="AB26" s="30">
        <v>117</v>
      </c>
      <c r="AC26" s="30">
        <v>112</v>
      </c>
      <c r="AD26" s="30">
        <v>123</v>
      </c>
      <c r="AE26" s="5"/>
      <c r="AF26" s="5"/>
      <c r="AG26" s="16">
        <f aca="true" t="shared" si="4" ref="AG26:AG33">AVERAGE(B26:AF26)</f>
        <v>81.06896551724138</v>
      </c>
      <c r="AH26" s="17">
        <f aca="true" t="shared" si="5" ref="AH26:AH35">STDEV(B26:AF26)</f>
        <v>37.23662850558646</v>
      </c>
      <c r="AJ26" s="5">
        <f aca="true" t="shared" si="6" ref="AJ26:AJ35">MAX(B26:AF26)</f>
        <v>155</v>
      </c>
      <c r="AK26" s="5">
        <f aca="true" t="shared" si="7" ref="AK26:AK35">MIN(B26:AF26)</f>
        <v>18</v>
      </c>
    </row>
    <row r="27" spans="1:37" ht="12.75" customHeight="1">
      <c r="A27" s="6" t="s">
        <v>1</v>
      </c>
      <c r="B27" s="30">
        <v>64</v>
      </c>
      <c r="C27" s="30">
        <v>74</v>
      </c>
      <c r="D27" s="30">
        <v>15</v>
      </c>
      <c r="E27" s="30">
        <v>13</v>
      </c>
      <c r="F27" s="30">
        <v>50</v>
      </c>
      <c r="G27" s="30">
        <v>55</v>
      </c>
      <c r="H27" s="30">
        <v>64</v>
      </c>
      <c r="I27" s="30">
        <v>47</v>
      </c>
      <c r="J27" s="30">
        <v>52</v>
      </c>
      <c r="K27" s="30">
        <v>46</v>
      </c>
      <c r="L27" s="30">
        <v>65</v>
      </c>
      <c r="M27" s="30">
        <v>68</v>
      </c>
      <c r="N27" s="30">
        <v>86</v>
      </c>
      <c r="O27" s="30">
        <v>76</v>
      </c>
      <c r="P27" s="30">
        <v>70</v>
      </c>
      <c r="Q27" s="30">
        <v>53</v>
      </c>
      <c r="R27" s="30">
        <v>36</v>
      </c>
      <c r="S27" s="30">
        <v>66</v>
      </c>
      <c r="T27" s="30">
        <v>50</v>
      </c>
      <c r="U27" s="30">
        <v>62</v>
      </c>
      <c r="V27" s="30">
        <v>144</v>
      </c>
      <c r="W27" s="30">
        <v>132</v>
      </c>
      <c r="X27" s="30">
        <v>117</v>
      </c>
      <c r="Y27" s="30">
        <v>108</v>
      </c>
      <c r="Z27" s="30">
        <v>94</v>
      </c>
      <c r="AA27" s="30">
        <v>88</v>
      </c>
      <c r="AB27" s="30">
        <v>92</v>
      </c>
      <c r="AC27" s="30">
        <v>108</v>
      </c>
      <c r="AD27" s="30">
        <v>99</v>
      </c>
      <c r="AE27" s="5"/>
      <c r="AF27" s="5"/>
      <c r="AG27" s="16">
        <f t="shared" si="4"/>
        <v>72.20689655172414</v>
      </c>
      <c r="AH27" s="17">
        <f t="shared" si="5"/>
        <v>31.146404642710973</v>
      </c>
      <c r="AJ27" s="5">
        <f t="shared" si="6"/>
        <v>144</v>
      </c>
      <c r="AK27" s="5">
        <f t="shared" si="7"/>
        <v>13</v>
      </c>
    </row>
    <row r="28" spans="1:37" ht="12.75" customHeight="1">
      <c r="A28" s="6" t="s">
        <v>2</v>
      </c>
      <c r="B28" s="30">
        <v>69</v>
      </c>
      <c r="C28" s="30">
        <v>95</v>
      </c>
      <c r="D28" s="30">
        <v>28</v>
      </c>
      <c r="E28" s="30">
        <v>31</v>
      </c>
      <c r="F28" s="30">
        <v>49</v>
      </c>
      <c r="G28" s="30">
        <v>79</v>
      </c>
      <c r="H28" s="30">
        <v>79</v>
      </c>
      <c r="I28" s="30">
        <v>61</v>
      </c>
      <c r="J28" s="30">
        <v>52</v>
      </c>
      <c r="K28" s="30">
        <v>55</v>
      </c>
      <c r="L28" s="30">
        <v>68</v>
      </c>
      <c r="M28" s="30">
        <v>85</v>
      </c>
      <c r="N28" s="30">
        <v>98</v>
      </c>
      <c r="O28" s="30">
        <v>109</v>
      </c>
      <c r="P28" s="30">
        <v>96</v>
      </c>
      <c r="Q28" s="30">
        <v>61</v>
      </c>
      <c r="R28" s="30">
        <v>48</v>
      </c>
      <c r="S28" s="30">
        <v>78</v>
      </c>
      <c r="T28" s="30">
        <v>69</v>
      </c>
      <c r="U28" s="30">
        <v>67</v>
      </c>
      <c r="V28" s="30">
        <v>140</v>
      </c>
      <c r="W28" s="30">
        <v>140</v>
      </c>
      <c r="X28" s="30">
        <v>153</v>
      </c>
      <c r="Y28" s="30">
        <v>138</v>
      </c>
      <c r="Z28" s="30">
        <v>130</v>
      </c>
      <c r="AA28" s="30">
        <v>102</v>
      </c>
      <c r="AB28" s="30">
        <v>117</v>
      </c>
      <c r="AC28" s="30">
        <v>128</v>
      </c>
      <c r="AD28" s="30"/>
      <c r="AE28" s="5"/>
      <c r="AF28" s="5"/>
      <c r="AG28" s="16">
        <f t="shared" si="4"/>
        <v>86.60714285714286</v>
      </c>
      <c r="AH28" s="17">
        <f t="shared" si="5"/>
        <v>34.843926391111644</v>
      </c>
      <c r="AJ28" s="5">
        <f t="shared" si="6"/>
        <v>153</v>
      </c>
      <c r="AK28" s="5">
        <f t="shared" si="7"/>
        <v>28</v>
      </c>
    </row>
    <row r="29" spans="1:37" ht="12.75" customHeight="1">
      <c r="A29" s="6" t="s">
        <v>3</v>
      </c>
      <c r="B29" s="30">
        <v>76</v>
      </c>
      <c r="C29" s="30">
        <v>94</v>
      </c>
      <c r="D29" s="30">
        <v>30</v>
      </c>
      <c r="E29" s="30">
        <v>34</v>
      </c>
      <c r="F29" s="30">
        <v>55</v>
      </c>
      <c r="G29" s="30">
        <v>71</v>
      </c>
      <c r="H29" s="30">
        <v>69</v>
      </c>
      <c r="I29" s="30">
        <v>71</v>
      </c>
      <c r="J29" s="30">
        <v>55</v>
      </c>
      <c r="K29" s="30">
        <v>58</v>
      </c>
      <c r="L29" s="30">
        <v>78</v>
      </c>
      <c r="M29" s="30">
        <v>86</v>
      </c>
      <c r="N29" s="30">
        <v>117</v>
      </c>
      <c r="O29" s="30">
        <v>124</v>
      </c>
      <c r="P29" s="30">
        <v>92</v>
      </c>
      <c r="Q29" s="30">
        <v>47</v>
      </c>
      <c r="R29" s="30">
        <v>44</v>
      </c>
      <c r="S29" s="30">
        <v>83</v>
      </c>
      <c r="T29" s="30">
        <v>85</v>
      </c>
      <c r="U29" s="30">
        <v>74</v>
      </c>
      <c r="V29" s="30">
        <v>143</v>
      </c>
      <c r="W29" s="30">
        <v>151</v>
      </c>
      <c r="X29" s="30">
        <v>140</v>
      </c>
      <c r="Y29" s="30">
        <v>129</v>
      </c>
      <c r="Z29" s="30">
        <v>127</v>
      </c>
      <c r="AA29" s="30">
        <v>118</v>
      </c>
      <c r="AB29" s="30">
        <v>124</v>
      </c>
      <c r="AC29" s="30">
        <v>134</v>
      </c>
      <c r="AD29" s="30">
        <v>125</v>
      </c>
      <c r="AE29" s="5"/>
      <c r="AF29" s="5"/>
      <c r="AG29" s="16">
        <f t="shared" si="4"/>
        <v>90.82758620689656</v>
      </c>
      <c r="AH29" s="17">
        <f t="shared" si="5"/>
        <v>35.32003576029298</v>
      </c>
      <c r="AJ29" s="5">
        <f t="shared" si="6"/>
        <v>151</v>
      </c>
      <c r="AK29" s="5">
        <f t="shared" si="7"/>
        <v>30</v>
      </c>
    </row>
    <row r="30" spans="1:37" ht="12.75" customHeight="1">
      <c r="A30" s="6" t="s">
        <v>4</v>
      </c>
      <c r="B30" s="30">
        <v>65</v>
      </c>
      <c r="C30" s="30">
        <v>82</v>
      </c>
      <c r="D30" s="30">
        <v>28</v>
      </c>
      <c r="E30" s="30">
        <v>38</v>
      </c>
      <c r="F30" s="30">
        <v>25</v>
      </c>
      <c r="G30" s="30">
        <v>32</v>
      </c>
      <c r="H30" s="30">
        <v>44</v>
      </c>
      <c r="I30" s="30">
        <v>29</v>
      </c>
      <c r="J30" s="30">
        <v>33</v>
      </c>
      <c r="K30" s="30">
        <v>36</v>
      </c>
      <c r="L30" s="30">
        <v>43</v>
      </c>
      <c r="M30" s="30">
        <v>62</v>
      </c>
      <c r="N30" s="30">
        <v>74</v>
      </c>
      <c r="O30" s="30">
        <v>64</v>
      </c>
      <c r="P30" s="30">
        <v>79</v>
      </c>
      <c r="Q30" s="30">
        <v>41</v>
      </c>
      <c r="R30" s="30">
        <v>32</v>
      </c>
      <c r="S30" s="30">
        <v>42</v>
      </c>
      <c r="T30" s="30">
        <v>46</v>
      </c>
      <c r="U30" s="30">
        <v>32</v>
      </c>
      <c r="V30" s="30">
        <v>74</v>
      </c>
      <c r="W30" s="30">
        <v>92</v>
      </c>
      <c r="X30" s="30">
        <v>121</v>
      </c>
      <c r="Y30" s="30">
        <v>118</v>
      </c>
      <c r="Z30" s="30">
        <v>149</v>
      </c>
      <c r="AA30" s="30">
        <v>102</v>
      </c>
      <c r="AB30" s="30">
        <v>117</v>
      </c>
      <c r="AC30" s="30">
        <v>125</v>
      </c>
      <c r="AD30" s="30">
        <v>85</v>
      </c>
      <c r="AE30" s="5"/>
      <c r="AF30" s="5"/>
      <c r="AG30" s="16">
        <f t="shared" si="4"/>
        <v>65.86206896551724</v>
      </c>
      <c r="AH30" s="17">
        <f t="shared" si="5"/>
        <v>35.33282987527427</v>
      </c>
      <c r="AJ30" s="5">
        <f t="shared" si="6"/>
        <v>149</v>
      </c>
      <c r="AK30" s="5">
        <f t="shared" si="7"/>
        <v>25</v>
      </c>
    </row>
    <row r="31" spans="1:37" ht="12.75" customHeight="1">
      <c r="A31" s="6" t="s">
        <v>5</v>
      </c>
      <c r="B31" s="30">
        <v>36</v>
      </c>
      <c r="C31" s="30">
        <v>65</v>
      </c>
      <c r="D31" s="30">
        <v>16</v>
      </c>
      <c r="E31" s="30">
        <v>17</v>
      </c>
      <c r="F31" s="30">
        <v>12</v>
      </c>
      <c r="G31" s="30">
        <v>30</v>
      </c>
      <c r="H31" s="30">
        <v>39</v>
      </c>
      <c r="I31" s="30">
        <v>34</v>
      </c>
      <c r="J31" s="30">
        <v>27</v>
      </c>
      <c r="K31" s="30">
        <v>37</v>
      </c>
      <c r="L31" s="30">
        <v>39</v>
      </c>
      <c r="M31" s="30">
        <v>47</v>
      </c>
      <c r="N31" s="30">
        <v>53</v>
      </c>
      <c r="O31" s="30">
        <v>45</v>
      </c>
      <c r="P31" s="30">
        <v>55</v>
      </c>
      <c r="Q31" s="30">
        <v>30</v>
      </c>
      <c r="R31" s="30">
        <v>25</v>
      </c>
      <c r="S31" s="30">
        <v>43</v>
      </c>
      <c r="T31" s="30">
        <v>33</v>
      </c>
      <c r="U31" s="30">
        <v>36</v>
      </c>
      <c r="V31" s="30">
        <v>70</v>
      </c>
      <c r="W31" s="30">
        <v>75</v>
      </c>
      <c r="X31" s="30">
        <v>94</v>
      </c>
      <c r="Y31" s="30">
        <v>99</v>
      </c>
      <c r="Z31" s="30">
        <v>98</v>
      </c>
      <c r="AA31" s="30">
        <v>94</v>
      </c>
      <c r="AB31" s="30">
        <v>79</v>
      </c>
      <c r="AC31" s="30">
        <v>90</v>
      </c>
      <c r="AD31" s="30">
        <v>80</v>
      </c>
      <c r="AE31" s="5"/>
      <c r="AF31" s="5"/>
      <c r="AG31" s="16">
        <f t="shared" si="4"/>
        <v>51.6551724137931</v>
      </c>
      <c r="AH31" s="17">
        <f t="shared" si="5"/>
        <v>26.8571297557876</v>
      </c>
      <c r="AJ31" s="5">
        <f t="shared" si="6"/>
        <v>99</v>
      </c>
      <c r="AK31" s="5">
        <f t="shared" si="7"/>
        <v>12</v>
      </c>
    </row>
    <row r="32" spans="1:37" ht="12.75" customHeight="1">
      <c r="A32" s="6" t="s">
        <v>6</v>
      </c>
      <c r="B32" s="30">
        <v>64</v>
      </c>
      <c r="C32" s="30">
        <v>76</v>
      </c>
      <c r="D32" s="30">
        <v>13</v>
      </c>
      <c r="E32" s="30">
        <v>30</v>
      </c>
      <c r="F32" s="30">
        <v>30</v>
      </c>
      <c r="G32" s="30">
        <v>58</v>
      </c>
      <c r="H32" s="30">
        <v>71</v>
      </c>
      <c r="I32" s="30">
        <v>36</v>
      </c>
      <c r="J32" s="30">
        <v>34</v>
      </c>
      <c r="K32" s="30">
        <v>39</v>
      </c>
      <c r="L32" s="30">
        <v>53</v>
      </c>
      <c r="M32" s="30">
        <v>54</v>
      </c>
      <c r="N32" s="30">
        <v>88</v>
      </c>
      <c r="O32" s="30">
        <v>103</v>
      </c>
      <c r="P32" s="30">
        <v>104</v>
      </c>
      <c r="Q32" s="30">
        <v>36</v>
      </c>
      <c r="R32" s="30">
        <v>27</v>
      </c>
      <c r="S32" s="30">
        <v>67</v>
      </c>
      <c r="T32" s="30">
        <v>77</v>
      </c>
      <c r="U32" s="30">
        <v>93</v>
      </c>
      <c r="V32" s="30">
        <v>79</v>
      </c>
      <c r="W32" s="30">
        <v>57</v>
      </c>
      <c r="X32" s="30">
        <v>49</v>
      </c>
      <c r="Y32" s="30">
        <v>79</v>
      </c>
      <c r="Z32" s="30">
        <v>71</v>
      </c>
      <c r="AA32" s="30">
        <v>82</v>
      </c>
      <c r="AB32" s="30">
        <v>81</v>
      </c>
      <c r="AC32" s="30">
        <v>88</v>
      </c>
      <c r="AD32" s="30">
        <v>92</v>
      </c>
      <c r="AE32" s="5"/>
      <c r="AF32" s="5"/>
      <c r="AG32" s="16">
        <f t="shared" si="4"/>
        <v>63.13793103448276</v>
      </c>
      <c r="AH32" s="17">
        <f t="shared" si="5"/>
        <v>24.831897887784567</v>
      </c>
      <c r="AJ32" s="5">
        <f t="shared" si="6"/>
        <v>104</v>
      </c>
      <c r="AK32" s="5">
        <f t="shared" si="7"/>
        <v>13</v>
      </c>
    </row>
    <row r="33" spans="1:37" ht="12.75" customHeight="1">
      <c r="A33" s="6" t="s">
        <v>7</v>
      </c>
      <c r="B33" s="30">
        <v>30</v>
      </c>
      <c r="C33" s="30">
        <v>29</v>
      </c>
      <c r="D33" s="30">
        <v>16</v>
      </c>
      <c r="E33" s="30">
        <v>12</v>
      </c>
      <c r="F33" s="30">
        <v>20</v>
      </c>
      <c r="G33" s="30">
        <v>30</v>
      </c>
      <c r="H33" s="30">
        <v>42</v>
      </c>
      <c r="I33" s="30">
        <v>38</v>
      </c>
      <c r="J33" s="30">
        <v>27</v>
      </c>
      <c r="K33" s="30">
        <v>25</v>
      </c>
      <c r="L33" s="30">
        <v>33</v>
      </c>
      <c r="M33" s="30">
        <v>49</v>
      </c>
      <c r="N33" s="30">
        <v>59</v>
      </c>
      <c r="O33" s="30">
        <v>47</v>
      </c>
      <c r="P33" s="30">
        <v>50</v>
      </c>
      <c r="Q33" s="30">
        <v>27</v>
      </c>
      <c r="R33" s="30">
        <v>20</v>
      </c>
      <c r="S33" s="30">
        <v>39</v>
      </c>
      <c r="T33" s="30">
        <v>43</v>
      </c>
      <c r="U33" s="30">
        <v>35</v>
      </c>
      <c r="V33" s="30">
        <v>81</v>
      </c>
      <c r="W33" s="30">
        <v>40</v>
      </c>
      <c r="X33" s="30">
        <v>42</v>
      </c>
      <c r="Y33" s="30">
        <v>29</v>
      </c>
      <c r="Z33" s="30">
        <v>24</v>
      </c>
      <c r="AA33" s="30">
        <v>33</v>
      </c>
      <c r="AB33" s="30">
        <v>57</v>
      </c>
      <c r="AC33" s="30">
        <v>101</v>
      </c>
      <c r="AD33" s="30">
        <v>44</v>
      </c>
      <c r="AE33" s="5"/>
      <c r="AF33" s="5"/>
      <c r="AG33" s="16">
        <f t="shared" si="4"/>
        <v>38.689655172413794</v>
      </c>
      <c r="AH33" s="17">
        <f t="shared" si="5"/>
        <v>18.72184256857646</v>
      </c>
      <c r="AJ33" s="5">
        <f t="shared" si="6"/>
        <v>101</v>
      </c>
      <c r="AK33" s="5">
        <f t="shared" si="7"/>
        <v>12</v>
      </c>
    </row>
    <row r="34" spans="1:37" ht="12.75" customHeight="1">
      <c r="A34" s="6" t="s">
        <v>8</v>
      </c>
      <c r="B34" s="30">
        <v>102</v>
      </c>
      <c r="C34" s="30">
        <v>74</v>
      </c>
      <c r="D34" s="30">
        <v>31</v>
      </c>
      <c r="E34" s="30">
        <v>38</v>
      </c>
      <c r="F34" s="30">
        <v>54</v>
      </c>
      <c r="G34" s="30">
        <v>77</v>
      </c>
      <c r="H34" s="30">
        <v>89</v>
      </c>
      <c r="I34" s="30">
        <v>59</v>
      </c>
      <c r="J34" s="30">
        <v>45</v>
      </c>
      <c r="K34" s="30">
        <v>45</v>
      </c>
      <c r="L34" s="30">
        <v>62</v>
      </c>
      <c r="M34" s="30">
        <v>72</v>
      </c>
      <c r="N34" s="30">
        <v>88</v>
      </c>
      <c r="O34" s="30">
        <v>77</v>
      </c>
      <c r="P34" s="30">
        <v>75</v>
      </c>
      <c r="Q34" s="30">
        <v>44</v>
      </c>
      <c r="R34" s="30">
        <v>29</v>
      </c>
      <c r="S34" s="30">
        <v>73</v>
      </c>
      <c r="T34" s="30">
        <v>66</v>
      </c>
      <c r="U34" s="30">
        <v>61</v>
      </c>
      <c r="V34" s="30">
        <v>95</v>
      </c>
      <c r="W34" s="30">
        <v>83</v>
      </c>
      <c r="X34" s="30">
        <v>82</v>
      </c>
      <c r="Y34" s="30">
        <v>86</v>
      </c>
      <c r="Z34" s="30">
        <v>70</v>
      </c>
      <c r="AA34" s="30">
        <v>98</v>
      </c>
      <c r="AB34" s="30">
        <v>113</v>
      </c>
      <c r="AC34" s="30">
        <v>118</v>
      </c>
      <c r="AD34" s="30">
        <v>100</v>
      </c>
      <c r="AE34" s="5"/>
      <c r="AF34" s="5"/>
      <c r="AG34" s="16">
        <f>AVERAGE(B34:AF34)</f>
        <v>72.62068965517241</v>
      </c>
      <c r="AH34" s="17">
        <f t="shared" si="5"/>
        <v>23.43899954152031</v>
      </c>
      <c r="AJ34" s="5">
        <f t="shared" si="6"/>
        <v>118</v>
      </c>
      <c r="AK34" s="5">
        <f t="shared" si="7"/>
        <v>29</v>
      </c>
    </row>
    <row r="35" spans="1:37" ht="12.75" customHeight="1">
      <c r="A35" s="6" t="s">
        <v>9</v>
      </c>
      <c r="B35" s="30">
        <v>55</v>
      </c>
      <c r="C35" s="30">
        <v>48</v>
      </c>
      <c r="D35" s="30">
        <v>50</v>
      </c>
      <c r="E35" s="30">
        <v>51</v>
      </c>
      <c r="F35" s="30">
        <v>36</v>
      </c>
      <c r="G35" s="30">
        <v>64</v>
      </c>
      <c r="H35" s="30">
        <v>73</v>
      </c>
      <c r="I35" s="30">
        <v>42</v>
      </c>
      <c r="J35" s="30">
        <v>35</v>
      </c>
      <c r="K35" s="30">
        <v>38</v>
      </c>
      <c r="L35" s="30">
        <v>39</v>
      </c>
      <c r="M35" s="30">
        <v>62</v>
      </c>
      <c r="N35" s="30">
        <v>74</v>
      </c>
      <c r="O35" s="30">
        <v>71</v>
      </c>
      <c r="P35" s="30">
        <v>75</v>
      </c>
      <c r="Q35" s="30">
        <v>38</v>
      </c>
      <c r="R35" s="30">
        <v>34</v>
      </c>
      <c r="S35" s="30">
        <v>69</v>
      </c>
      <c r="T35" s="30">
        <v>73</v>
      </c>
      <c r="U35" s="30">
        <v>59</v>
      </c>
      <c r="V35" s="30">
        <v>91</v>
      </c>
      <c r="W35" s="30">
        <v>78</v>
      </c>
      <c r="X35" s="30">
        <v>78</v>
      </c>
      <c r="Y35" s="30">
        <v>76</v>
      </c>
      <c r="Z35" s="30">
        <v>57</v>
      </c>
      <c r="AA35" s="30">
        <v>86</v>
      </c>
      <c r="AB35" s="30">
        <v>118</v>
      </c>
      <c r="AC35" s="30">
        <v>112</v>
      </c>
      <c r="AD35" s="30">
        <v>93</v>
      </c>
      <c r="AE35" s="5"/>
      <c r="AF35" s="5"/>
      <c r="AG35" s="16">
        <f>AVERAGE(B35:AF35)</f>
        <v>64.65517241379311</v>
      </c>
      <c r="AH35" s="17">
        <f t="shared" si="5"/>
        <v>22.377086274753985</v>
      </c>
      <c r="AJ35" s="5">
        <f t="shared" si="6"/>
        <v>118</v>
      </c>
      <c r="AK35" s="5">
        <f t="shared" si="7"/>
        <v>34</v>
      </c>
    </row>
    <row r="36" spans="1:33" ht="12.75" customHeight="1">
      <c r="A36" s="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5"/>
      <c r="AF36" s="5"/>
      <c r="AG36" s="16"/>
    </row>
    <row r="37" spans="1:33" ht="12.75" customHeight="1">
      <c r="A37" s="6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5"/>
      <c r="AF37" s="5"/>
      <c r="AG37" s="16"/>
    </row>
    <row r="38" ht="12.75" customHeight="1">
      <c r="AG38" s="16"/>
    </row>
    <row r="39" spans="1:33" ht="12.75" customHeight="1">
      <c r="A39" s="10" t="s">
        <v>33</v>
      </c>
      <c r="AG39" s="16"/>
    </row>
    <row r="40" spans="1:32" ht="12.75" customHeight="1">
      <c r="A40" s="11" t="s">
        <v>10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/>
      <c r="AE40" s="5"/>
      <c r="AF40" s="5"/>
    </row>
    <row r="41" spans="2:32" ht="12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5"/>
      <c r="AE41" s="5"/>
      <c r="AF41" s="5"/>
    </row>
    <row r="42" spans="1:37" ht="40.5" customHeight="1">
      <c r="A42" s="1"/>
      <c r="B42" s="2">
        <v>39508</v>
      </c>
      <c r="C42" s="2">
        <v>39509</v>
      </c>
      <c r="D42" s="2">
        <v>39510</v>
      </c>
      <c r="E42" s="2">
        <v>39511</v>
      </c>
      <c r="F42" s="2">
        <v>39512</v>
      </c>
      <c r="G42" s="2">
        <v>39513</v>
      </c>
      <c r="H42" s="2">
        <v>39514</v>
      </c>
      <c r="I42" s="2">
        <v>39515</v>
      </c>
      <c r="J42" s="2">
        <v>39516</v>
      </c>
      <c r="K42" s="2">
        <v>39517</v>
      </c>
      <c r="L42" s="2">
        <v>39518</v>
      </c>
      <c r="M42" s="2">
        <v>39519</v>
      </c>
      <c r="N42" s="2">
        <v>39520</v>
      </c>
      <c r="O42" s="2">
        <v>39521</v>
      </c>
      <c r="P42" s="2">
        <v>39522</v>
      </c>
      <c r="Q42" s="2">
        <v>39523</v>
      </c>
      <c r="R42" s="2">
        <v>39524</v>
      </c>
      <c r="S42" s="2">
        <v>39525</v>
      </c>
      <c r="T42" s="2">
        <v>39526</v>
      </c>
      <c r="U42" s="2">
        <v>39527</v>
      </c>
      <c r="V42" s="2">
        <v>39528</v>
      </c>
      <c r="W42" s="2">
        <v>39529</v>
      </c>
      <c r="X42" s="2">
        <v>39530</v>
      </c>
      <c r="Y42" s="2">
        <v>39531</v>
      </c>
      <c r="Z42" s="2">
        <v>39532</v>
      </c>
      <c r="AA42" s="2">
        <v>39533</v>
      </c>
      <c r="AB42" s="2">
        <v>39534</v>
      </c>
      <c r="AC42" s="2">
        <v>39535</v>
      </c>
      <c r="AD42" s="2">
        <v>39536</v>
      </c>
      <c r="AE42" s="2">
        <v>39537</v>
      </c>
      <c r="AF42" s="2">
        <v>39538</v>
      </c>
      <c r="AG42" s="18" t="s">
        <v>11</v>
      </c>
      <c r="AH42" s="18" t="s">
        <v>12</v>
      </c>
      <c r="AJ42" s="9" t="s">
        <v>46</v>
      </c>
      <c r="AK42" s="9" t="s">
        <v>47</v>
      </c>
    </row>
    <row r="43" spans="1:37" ht="12.75" customHeight="1">
      <c r="A43" s="6" t="s">
        <v>0</v>
      </c>
      <c r="B43" s="30">
        <v>81</v>
      </c>
      <c r="C43" s="30">
        <v>19</v>
      </c>
      <c r="D43" s="30">
        <v>42</v>
      </c>
      <c r="E43" s="30">
        <v>38</v>
      </c>
      <c r="F43" s="30">
        <v>20</v>
      </c>
      <c r="G43" s="30">
        <v>24</v>
      </c>
      <c r="H43" s="30">
        <v>36</v>
      </c>
      <c r="I43" s="30">
        <v>39</v>
      </c>
      <c r="J43" s="30">
        <v>43</v>
      </c>
      <c r="K43" s="30">
        <v>36</v>
      </c>
      <c r="L43" s="30">
        <v>33</v>
      </c>
      <c r="M43" s="30">
        <v>42</v>
      </c>
      <c r="N43" s="30">
        <v>26</v>
      </c>
      <c r="O43" s="30">
        <v>73</v>
      </c>
      <c r="P43" s="30">
        <v>59</v>
      </c>
      <c r="Q43" s="30">
        <v>56</v>
      </c>
      <c r="R43" s="24">
        <v>31</v>
      </c>
      <c r="S43" s="30">
        <v>40</v>
      </c>
      <c r="T43" s="30">
        <v>21</v>
      </c>
      <c r="U43" s="30">
        <v>29</v>
      </c>
      <c r="V43" s="30">
        <v>34</v>
      </c>
      <c r="W43" s="30">
        <v>28</v>
      </c>
      <c r="X43" s="30">
        <v>29</v>
      </c>
      <c r="Y43" s="30">
        <v>17</v>
      </c>
      <c r="Z43" s="30">
        <v>17</v>
      </c>
      <c r="AA43" s="30">
        <v>43</v>
      </c>
      <c r="AB43" s="30">
        <v>36</v>
      </c>
      <c r="AC43" s="30">
        <v>32</v>
      </c>
      <c r="AD43" s="30">
        <v>31</v>
      </c>
      <c r="AE43" s="30">
        <v>53</v>
      </c>
      <c r="AF43" s="30">
        <v>45</v>
      </c>
      <c r="AG43" s="16">
        <f aca="true" t="shared" si="8" ref="AG43:AG50">AVERAGE(B43:AF43)</f>
        <v>37.193548387096776</v>
      </c>
      <c r="AH43" s="17">
        <f aca="true" t="shared" si="9" ref="AH43:AH52">STDEV(B43:AF43)</f>
        <v>15.082924903874378</v>
      </c>
      <c r="AJ43" s="5">
        <f aca="true" t="shared" si="10" ref="AJ43:AJ52">MAX(B43:AF43)</f>
        <v>81</v>
      </c>
      <c r="AK43" s="5">
        <f aca="true" t="shared" si="11" ref="AK43:AK52">MIN(B43:AF43)</f>
        <v>17</v>
      </c>
    </row>
    <row r="44" spans="1:37" ht="12.75" customHeight="1">
      <c r="A44" s="6" t="s">
        <v>1</v>
      </c>
      <c r="B44" s="30">
        <v>51</v>
      </c>
      <c r="C44" s="30">
        <v>16</v>
      </c>
      <c r="D44" s="30">
        <v>29</v>
      </c>
      <c r="E44" s="30">
        <v>27</v>
      </c>
      <c r="F44" s="30">
        <v>15</v>
      </c>
      <c r="G44" s="30">
        <v>25</v>
      </c>
      <c r="H44" s="30">
        <v>22</v>
      </c>
      <c r="I44" s="30">
        <v>22</v>
      </c>
      <c r="J44" s="30">
        <v>25</v>
      </c>
      <c r="K44" s="30">
        <v>34</v>
      </c>
      <c r="L44" s="30">
        <v>38</v>
      </c>
      <c r="M44" s="30">
        <v>30</v>
      </c>
      <c r="N44" s="30">
        <v>22</v>
      </c>
      <c r="O44" s="30">
        <v>56</v>
      </c>
      <c r="P44" s="30">
        <v>55</v>
      </c>
      <c r="Q44" s="30">
        <v>33</v>
      </c>
      <c r="R44" s="24">
        <v>31</v>
      </c>
      <c r="S44" s="30">
        <v>30</v>
      </c>
      <c r="T44" s="30">
        <v>23</v>
      </c>
      <c r="U44" s="30">
        <v>27</v>
      </c>
      <c r="V44" s="30">
        <v>26</v>
      </c>
      <c r="W44" s="30">
        <v>35</v>
      </c>
      <c r="X44" s="30">
        <v>29</v>
      </c>
      <c r="Y44" s="30">
        <v>13</v>
      </c>
      <c r="Z44" s="30">
        <v>16</v>
      </c>
      <c r="AA44" s="30">
        <v>37</v>
      </c>
      <c r="AB44" s="30">
        <v>30</v>
      </c>
      <c r="AC44" s="30">
        <v>35</v>
      </c>
      <c r="AD44" s="30">
        <v>29</v>
      </c>
      <c r="AE44" s="30">
        <v>40</v>
      </c>
      <c r="AF44" s="30">
        <v>41</v>
      </c>
      <c r="AG44" s="16">
        <f t="shared" si="8"/>
        <v>30.387096774193548</v>
      </c>
      <c r="AH44" s="17">
        <f t="shared" si="9"/>
        <v>10.616582687333494</v>
      </c>
      <c r="AJ44" s="5">
        <f t="shared" si="10"/>
        <v>56</v>
      </c>
      <c r="AK44" s="5">
        <f t="shared" si="11"/>
        <v>13</v>
      </c>
    </row>
    <row r="45" spans="1:37" ht="12.75" customHeight="1">
      <c r="A45" s="6" t="s">
        <v>2</v>
      </c>
      <c r="B45" s="30">
        <v>55</v>
      </c>
      <c r="C45" s="30">
        <v>16</v>
      </c>
      <c r="D45" s="30">
        <v>40</v>
      </c>
      <c r="E45" s="30">
        <v>38</v>
      </c>
      <c r="F45" s="30">
        <v>28</v>
      </c>
      <c r="G45" s="30">
        <v>32</v>
      </c>
      <c r="H45" s="30">
        <v>35</v>
      </c>
      <c r="I45" s="30">
        <v>39</v>
      </c>
      <c r="J45" s="30">
        <v>32</v>
      </c>
      <c r="K45" s="30">
        <v>36</v>
      </c>
      <c r="L45" s="30">
        <v>42</v>
      </c>
      <c r="M45" s="30">
        <v>55</v>
      </c>
      <c r="N45" s="30">
        <v>35</v>
      </c>
      <c r="O45" s="30">
        <v>77</v>
      </c>
      <c r="P45" s="30">
        <v>70</v>
      </c>
      <c r="Q45" s="30">
        <v>36</v>
      </c>
      <c r="R45" s="24">
        <v>33</v>
      </c>
      <c r="S45" s="30">
        <v>29</v>
      </c>
      <c r="T45" s="30">
        <v>32</v>
      </c>
      <c r="U45" s="30">
        <v>41</v>
      </c>
      <c r="V45" s="30">
        <v>35</v>
      </c>
      <c r="W45" s="30">
        <v>52</v>
      </c>
      <c r="X45" s="30">
        <v>29</v>
      </c>
      <c r="Y45" s="30">
        <v>20</v>
      </c>
      <c r="Z45" s="30">
        <v>29</v>
      </c>
      <c r="AA45" s="30">
        <v>44</v>
      </c>
      <c r="AB45" s="30">
        <v>38</v>
      </c>
      <c r="AC45" s="30">
        <v>48</v>
      </c>
      <c r="AD45" s="30">
        <v>43</v>
      </c>
      <c r="AE45" s="30">
        <v>46</v>
      </c>
      <c r="AF45" s="30">
        <v>64</v>
      </c>
      <c r="AG45" s="16">
        <f t="shared" si="8"/>
        <v>40.29032258064516</v>
      </c>
      <c r="AH45" s="17">
        <f t="shared" si="9"/>
        <v>13.4243399549403</v>
      </c>
      <c r="AJ45" s="5">
        <f t="shared" si="10"/>
        <v>77</v>
      </c>
      <c r="AK45" s="5">
        <f t="shared" si="11"/>
        <v>16</v>
      </c>
    </row>
    <row r="46" spans="1:37" ht="12.75" customHeight="1">
      <c r="A46" s="6" t="s">
        <v>3</v>
      </c>
      <c r="B46" s="30">
        <v>76</v>
      </c>
      <c r="C46" s="30">
        <v>19</v>
      </c>
      <c r="D46" s="30">
        <v>39</v>
      </c>
      <c r="E46" s="30">
        <v>48</v>
      </c>
      <c r="F46" s="30">
        <v>25</v>
      </c>
      <c r="G46" s="30">
        <v>26</v>
      </c>
      <c r="H46" s="30">
        <v>38</v>
      </c>
      <c r="I46" s="30">
        <v>43</v>
      </c>
      <c r="J46" s="30">
        <v>41</v>
      </c>
      <c r="K46" s="30">
        <v>37</v>
      </c>
      <c r="L46" s="30">
        <v>42</v>
      </c>
      <c r="M46" s="30">
        <v>61</v>
      </c>
      <c r="N46" s="30">
        <v>33</v>
      </c>
      <c r="O46" s="30">
        <v>68</v>
      </c>
      <c r="P46" s="30">
        <v>78</v>
      </c>
      <c r="Q46" s="30">
        <v>42</v>
      </c>
      <c r="R46" s="24">
        <v>35</v>
      </c>
      <c r="S46" s="30">
        <v>36</v>
      </c>
      <c r="T46" s="30">
        <v>23</v>
      </c>
      <c r="U46" s="30">
        <v>37</v>
      </c>
      <c r="V46" s="30">
        <v>35</v>
      </c>
      <c r="W46" s="30">
        <v>54</v>
      </c>
      <c r="X46" s="30">
        <v>47</v>
      </c>
      <c r="Y46" s="30">
        <v>35</v>
      </c>
      <c r="Z46" s="30">
        <v>23</v>
      </c>
      <c r="AA46" s="30">
        <v>43</v>
      </c>
      <c r="AB46" s="30">
        <v>46</v>
      </c>
      <c r="AC46" s="30">
        <v>56</v>
      </c>
      <c r="AD46" s="30">
        <v>49</v>
      </c>
      <c r="AE46" s="30">
        <v>65</v>
      </c>
      <c r="AF46" s="30">
        <v>62</v>
      </c>
      <c r="AG46" s="16">
        <f t="shared" si="8"/>
        <v>43.935483870967744</v>
      </c>
      <c r="AH46" s="17">
        <f t="shared" si="9"/>
        <v>15.172201518722689</v>
      </c>
      <c r="AJ46" s="5">
        <f t="shared" si="10"/>
        <v>78</v>
      </c>
      <c r="AK46" s="5">
        <f t="shared" si="11"/>
        <v>19</v>
      </c>
    </row>
    <row r="47" spans="1:37" ht="12.75" customHeight="1">
      <c r="A47" s="6" t="s">
        <v>4</v>
      </c>
      <c r="B47" s="30">
        <v>34</v>
      </c>
      <c r="C47" s="30">
        <v>18</v>
      </c>
      <c r="D47" s="30">
        <v>27</v>
      </c>
      <c r="E47" s="30">
        <v>14</v>
      </c>
      <c r="F47" s="30">
        <v>25</v>
      </c>
      <c r="G47" s="30">
        <v>30</v>
      </c>
      <c r="H47" s="30">
        <v>31</v>
      </c>
      <c r="I47" s="30">
        <v>27</v>
      </c>
      <c r="J47" s="30">
        <v>31</v>
      </c>
      <c r="K47" s="30">
        <v>20</v>
      </c>
      <c r="L47" s="30">
        <v>25</v>
      </c>
      <c r="M47" s="30">
        <v>35</v>
      </c>
      <c r="N47" s="30">
        <v>32</v>
      </c>
      <c r="O47" s="30">
        <v>68</v>
      </c>
      <c r="P47" s="30">
        <v>61</v>
      </c>
      <c r="Q47" s="30">
        <v>36</v>
      </c>
      <c r="R47" s="24">
        <v>17</v>
      </c>
      <c r="S47" s="30">
        <v>31</v>
      </c>
      <c r="T47" s="30">
        <v>26</v>
      </c>
      <c r="U47" s="30">
        <v>31</v>
      </c>
      <c r="V47" s="30">
        <v>16</v>
      </c>
      <c r="W47" s="30">
        <v>31</v>
      </c>
      <c r="X47" s="30">
        <v>21</v>
      </c>
      <c r="Y47" s="30">
        <v>14</v>
      </c>
      <c r="Z47" s="30">
        <v>26</v>
      </c>
      <c r="AA47" s="30">
        <v>38</v>
      </c>
      <c r="AB47" s="30">
        <v>46</v>
      </c>
      <c r="AC47" s="30">
        <v>44</v>
      </c>
      <c r="AD47" s="30">
        <v>31</v>
      </c>
      <c r="AE47" s="30">
        <v>37</v>
      </c>
      <c r="AF47" s="30">
        <v>49</v>
      </c>
      <c r="AG47" s="16">
        <f t="shared" si="8"/>
        <v>31.35483870967742</v>
      </c>
      <c r="AH47" s="17">
        <f t="shared" si="9"/>
        <v>12.467419907093246</v>
      </c>
      <c r="AJ47" s="5">
        <f t="shared" si="10"/>
        <v>68</v>
      </c>
      <c r="AK47" s="5">
        <f t="shared" si="11"/>
        <v>14</v>
      </c>
    </row>
    <row r="48" spans="1:37" ht="12.75" customHeight="1">
      <c r="A48" s="6" t="s">
        <v>5</v>
      </c>
      <c r="B48" s="30">
        <v>14</v>
      </c>
      <c r="C48" s="30">
        <v>17</v>
      </c>
      <c r="D48" s="30">
        <v>22</v>
      </c>
      <c r="E48" s="30">
        <v>11</v>
      </c>
      <c r="F48" s="30">
        <v>9</v>
      </c>
      <c r="G48" s="30">
        <v>21</v>
      </c>
      <c r="H48" s="30">
        <v>15</v>
      </c>
      <c r="I48" s="30">
        <v>17</v>
      </c>
      <c r="J48" s="30">
        <v>17</v>
      </c>
      <c r="K48" s="30">
        <v>12</v>
      </c>
      <c r="L48" s="30">
        <v>19</v>
      </c>
      <c r="M48" s="30">
        <v>24</v>
      </c>
      <c r="N48" s="30">
        <v>30</v>
      </c>
      <c r="O48" s="30">
        <v>43</v>
      </c>
      <c r="P48" s="30">
        <v>47</v>
      </c>
      <c r="Q48" s="30">
        <v>16</v>
      </c>
      <c r="R48" s="24">
        <v>12</v>
      </c>
      <c r="S48" s="30">
        <v>22</v>
      </c>
      <c r="T48" s="30">
        <v>15</v>
      </c>
      <c r="U48" s="30">
        <v>20</v>
      </c>
      <c r="V48" s="30">
        <v>10</v>
      </c>
      <c r="W48" s="30">
        <v>15</v>
      </c>
      <c r="X48" s="30">
        <v>14</v>
      </c>
      <c r="Y48" s="30">
        <v>9</v>
      </c>
      <c r="Z48" s="30">
        <v>16</v>
      </c>
      <c r="AA48" s="30">
        <v>26</v>
      </c>
      <c r="AB48" s="30">
        <v>30</v>
      </c>
      <c r="AC48" s="30">
        <v>23</v>
      </c>
      <c r="AD48" s="30">
        <v>21</v>
      </c>
      <c r="AE48" s="30">
        <v>20</v>
      </c>
      <c r="AF48" s="30">
        <v>30</v>
      </c>
      <c r="AG48" s="16">
        <f t="shared" si="8"/>
        <v>19.903225806451612</v>
      </c>
      <c r="AH48" s="17">
        <f t="shared" si="9"/>
        <v>8.919472475842493</v>
      </c>
      <c r="AJ48" s="5">
        <f t="shared" si="10"/>
        <v>47</v>
      </c>
      <c r="AK48" s="5">
        <f t="shared" si="11"/>
        <v>9</v>
      </c>
    </row>
    <row r="49" spans="1:37" ht="12.75" customHeight="1">
      <c r="A49" s="6" t="s">
        <v>6</v>
      </c>
      <c r="B49" s="30">
        <v>82</v>
      </c>
      <c r="C49" s="30">
        <v>34</v>
      </c>
      <c r="D49" s="30">
        <v>60</v>
      </c>
      <c r="E49" s="30">
        <v>40</v>
      </c>
      <c r="F49" s="30">
        <v>17</v>
      </c>
      <c r="G49" s="30">
        <v>23</v>
      </c>
      <c r="H49" s="30">
        <v>29</v>
      </c>
      <c r="I49" s="30">
        <v>26</v>
      </c>
      <c r="J49" s="30">
        <v>32</v>
      </c>
      <c r="K49" s="30">
        <v>23</v>
      </c>
      <c r="L49" s="30">
        <v>25</v>
      </c>
      <c r="M49" s="30">
        <v>54</v>
      </c>
      <c r="N49" s="30">
        <v>48</v>
      </c>
      <c r="O49" s="30">
        <v>49</v>
      </c>
      <c r="P49" s="30">
        <v>45</v>
      </c>
      <c r="Q49" s="30">
        <v>33</v>
      </c>
      <c r="R49" s="24">
        <v>34</v>
      </c>
      <c r="S49" s="30">
        <v>24</v>
      </c>
      <c r="T49" s="30">
        <v>21</v>
      </c>
      <c r="U49" s="30">
        <v>28</v>
      </c>
      <c r="V49" s="30">
        <v>33</v>
      </c>
      <c r="W49" s="30">
        <v>40</v>
      </c>
      <c r="X49" s="30">
        <v>15</v>
      </c>
      <c r="Y49" s="30">
        <v>19</v>
      </c>
      <c r="Z49" s="30">
        <v>24</v>
      </c>
      <c r="AA49" s="30">
        <v>25</v>
      </c>
      <c r="AB49" s="30">
        <v>28</v>
      </c>
      <c r="AC49" s="30">
        <v>32</v>
      </c>
      <c r="AD49" s="30">
        <v>36</v>
      </c>
      <c r="AE49" s="30">
        <v>28</v>
      </c>
      <c r="AF49" s="30">
        <v>36</v>
      </c>
      <c r="AG49" s="16">
        <f t="shared" si="8"/>
        <v>33.645161290322584</v>
      </c>
      <c r="AH49" s="17">
        <f t="shared" si="9"/>
        <v>13.967935631525924</v>
      </c>
      <c r="AJ49" s="5">
        <f t="shared" si="10"/>
        <v>82</v>
      </c>
      <c r="AK49" s="5">
        <f t="shared" si="11"/>
        <v>15</v>
      </c>
    </row>
    <row r="50" spans="1:37" ht="12.75" customHeight="1">
      <c r="A50" s="6" t="s">
        <v>7</v>
      </c>
      <c r="B50" s="30">
        <v>26</v>
      </c>
      <c r="C50" s="30">
        <v>19</v>
      </c>
      <c r="D50" s="30">
        <v>26</v>
      </c>
      <c r="E50" s="30">
        <v>23</v>
      </c>
      <c r="F50" s="30">
        <v>14</v>
      </c>
      <c r="G50" s="30">
        <v>21</v>
      </c>
      <c r="H50" s="30">
        <v>17</v>
      </c>
      <c r="I50" s="30">
        <v>21</v>
      </c>
      <c r="J50" s="30">
        <v>25</v>
      </c>
      <c r="K50" s="30">
        <v>19</v>
      </c>
      <c r="L50" s="30">
        <v>26</v>
      </c>
      <c r="M50" s="30">
        <v>33</v>
      </c>
      <c r="N50" s="30">
        <v>33</v>
      </c>
      <c r="O50" s="30">
        <v>27</v>
      </c>
      <c r="P50" s="30">
        <v>36</v>
      </c>
      <c r="Q50" s="30">
        <v>15</v>
      </c>
      <c r="R50" s="24">
        <v>20</v>
      </c>
      <c r="S50" s="30">
        <v>26</v>
      </c>
      <c r="T50" s="30">
        <v>22</v>
      </c>
      <c r="U50" s="30">
        <v>18</v>
      </c>
      <c r="V50" s="30">
        <v>16</v>
      </c>
      <c r="W50" s="30">
        <v>12</v>
      </c>
      <c r="X50" s="30">
        <v>12</v>
      </c>
      <c r="Y50" s="30">
        <v>8</v>
      </c>
      <c r="Z50" s="30">
        <v>13</v>
      </c>
      <c r="AA50" s="30">
        <v>18</v>
      </c>
      <c r="AB50" s="30">
        <v>25</v>
      </c>
      <c r="AC50" s="30">
        <v>26</v>
      </c>
      <c r="AD50" s="30">
        <v>18</v>
      </c>
      <c r="AE50" s="30">
        <v>28</v>
      </c>
      <c r="AF50" s="30">
        <v>30</v>
      </c>
      <c r="AG50" s="16">
        <f t="shared" si="8"/>
        <v>21.70967741935484</v>
      </c>
      <c r="AH50" s="17">
        <f t="shared" si="9"/>
        <v>6.788193418905586</v>
      </c>
      <c r="AJ50" s="5">
        <f t="shared" si="10"/>
        <v>36</v>
      </c>
      <c r="AK50" s="5">
        <f t="shared" si="11"/>
        <v>8</v>
      </c>
    </row>
    <row r="51" spans="1:37" ht="12.75" customHeight="1">
      <c r="A51" s="6" t="s">
        <v>8</v>
      </c>
      <c r="B51" s="30">
        <v>47</v>
      </c>
      <c r="C51" s="30">
        <v>22</v>
      </c>
      <c r="D51" s="30">
        <v>39</v>
      </c>
      <c r="E51" s="30">
        <v>32</v>
      </c>
      <c r="F51" s="30">
        <v>14</v>
      </c>
      <c r="G51" s="30">
        <v>26</v>
      </c>
      <c r="H51" s="30">
        <v>31</v>
      </c>
      <c r="I51" s="30">
        <v>41</v>
      </c>
      <c r="J51" s="30">
        <v>52</v>
      </c>
      <c r="K51" s="30">
        <v>36</v>
      </c>
      <c r="L51" s="30">
        <v>43</v>
      </c>
      <c r="M51" s="30">
        <v>49</v>
      </c>
      <c r="N51" s="30">
        <v>66</v>
      </c>
      <c r="O51" s="30">
        <v>63</v>
      </c>
      <c r="P51" s="30">
        <v>64</v>
      </c>
      <c r="Q51" s="30">
        <v>31</v>
      </c>
      <c r="R51" s="24">
        <v>26</v>
      </c>
      <c r="S51" s="30">
        <v>41</v>
      </c>
      <c r="T51" s="30">
        <v>25</v>
      </c>
      <c r="U51" s="30">
        <v>34</v>
      </c>
      <c r="V51" s="30">
        <v>20</v>
      </c>
      <c r="W51" s="30">
        <v>20</v>
      </c>
      <c r="X51" s="30">
        <v>18</v>
      </c>
      <c r="Y51" s="30">
        <v>18</v>
      </c>
      <c r="Z51" s="30">
        <v>32</v>
      </c>
      <c r="AA51" s="30">
        <v>40</v>
      </c>
      <c r="AB51" s="30">
        <v>41</v>
      </c>
      <c r="AC51" s="30">
        <v>40</v>
      </c>
      <c r="AD51" s="30">
        <v>37</v>
      </c>
      <c r="AE51" s="30">
        <v>36</v>
      </c>
      <c r="AF51" s="30">
        <v>45</v>
      </c>
      <c r="AG51" s="16">
        <f>AVERAGE(B51:AF51)</f>
        <v>36.41935483870968</v>
      </c>
      <c r="AH51" s="17">
        <f t="shared" si="9"/>
        <v>13.475345867047684</v>
      </c>
      <c r="AJ51" s="5">
        <f t="shared" si="10"/>
        <v>66</v>
      </c>
      <c r="AK51" s="5">
        <f t="shared" si="11"/>
        <v>14</v>
      </c>
    </row>
    <row r="52" spans="1:37" ht="12.75" customHeight="1">
      <c r="A52" s="6" t="s">
        <v>9</v>
      </c>
      <c r="B52" s="30">
        <v>35</v>
      </c>
      <c r="C52" s="30">
        <v>24</v>
      </c>
      <c r="D52" s="30">
        <v>24</v>
      </c>
      <c r="E52" s="30">
        <v>24</v>
      </c>
      <c r="F52" s="30">
        <v>15</v>
      </c>
      <c r="G52" s="30">
        <v>31</v>
      </c>
      <c r="H52" s="30">
        <v>29</v>
      </c>
      <c r="I52" s="30">
        <v>27</v>
      </c>
      <c r="J52" s="30">
        <v>46</v>
      </c>
      <c r="K52" s="30">
        <v>18</v>
      </c>
      <c r="L52" s="30">
        <v>30</v>
      </c>
      <c r="M52" s="30">
        <v>30</v>
      </c>
      <c r="N52" s="30">
        <v>51</v>
      </c>
      <c r="O52" s="30">
        <v>48</v>
      </c>
      <c r="P52" s="30">
        <v>59</v>
      </c>
      <c r="Q52" s="30">
        <v>23</v>
      </c>
      <c r="R52" s="24">
        <v>19</v>
      </c>
      <c r="S52" s="30">
        <v>32</v>
      </c>
      <c r="T52" s="30">
        <v>25</v>
      </c>
      <c r="U52" s="30">
        <v>40</v>
      </c>
      <c r="V52" s="30">
        <v>16</v>
      </c>
      <c r="W52" s="30">
        <v>17</v>
      </c>
      <c r="X52" s="30">
        <v>14</v>
      </c>
      <c r="Y52" s="30">
        <v>13</v>
      </c>
      <c r="Z52" s="30">
        <v>34</v>
      </c>
      <c r="AA52" s="30">
        <v>40</v>
      </c>
      <c r="AB52" s="30">
        <v>46</v>
      </c>
      <c r="AC52" s="30">
        <v>34</v>
      </c>
      <c r="AD52" s="30">
        <v>32</v>
      </c>
      <c r="AE52" s="30">
        <v>44</v>
      </c>
      <c r="AF52" s="30">
        <v>60</v>
      </c>
      <c r="AG52" s="16">
        <f>AVERAGE(B52:AF52)</f>
        <v>31.612903225806452</v>
      </c>
      <c r="AH52" s="17">
        <f t="shared" si="9"/>
        <v>12.898778803578885</v>
      </c>
      <c r="AJ52" s="5">
        <f t="shared" si="10"/>
        <v>60</v>
      </c>
      <c r="AK52" s="5">
        <f t="shared" si="11"/>
        <v>13</v>
      </c>
    </row>
    <row r="53" spans="1:33" ht="12.75" customHeight="1">
      <c r="A53" s="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4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6"/>
    </row>
    <row r="54" spans="1:33" ht="12.75" customHeight="1">
      <c r="A54" s="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24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6"/>
    </row>
    <row r="55" ht="12.75" customHeight="1">
      <c r="AG55" s="16"/>
    </row>
    <row r="56" spans="1:33" ht="12.75" customHeight="1">
      <c r="A56" s="10" t="s">
        <v>34</v>
      </c>
      <c r="AG56" s="16"/>
    </row>
    <row r="57" spans="1:33" ht="12.75" customHeight="1">
      <c r="A57" s="11" t="s">
        <v>10</v>
      </c>
      <c r="AG57" s="16"/>
    </row>
    <row r="58" ht="12.75" customHeight="1">
      <c r="AG58" s="16"/>
    </row>
    <row r="59" spans="1:37" s="7" customFormat="1" ht="39.75" customHeight="1">
      <c r="A59" s="1"/>
      <c r="B59" s="2">
        <v>39539</v>
      </c>
      <c r="C59" s="2">
        <v>39540</v>
      </c>
      <c r="D59" s="2">
        <v>39541</v>
      </c>
      <c r="E59" s="2">
        <v>39542</v>
      </c>
      <c r="F59" s="2">
        <v>39543</v>
      </c>
      <c r="G59" s="2">
        <v>39544</v>
      </c>
      <c r="H59" s="2">
        <v>39545</v>
      </c>
      <c r="I59" s="2">
        <v>39546</v>
      </c>
      <c r="J59" s="2">
        <v>39547</v>
      </c>
      <c r="K59" s="2">
        <v>39548</v>
      </c>
      <c r="L59" s="2">
        <v>39549</v>
      </c>
      <c r="M59" s="2">
        <v>39550</v>
      </c>
      <c r="N59" s="2">
        <v>39551</v>
      </c>
      <c r="O59" s="2">
        <v>39552</v>
      </c>
      <c r="P59" s="2">
        <v>39553</v>
      </c>
      <c r="Q59" s="2">
        <v>39554</v>
      </c>
      <c r="R59" s="2">
        <v>39555</v>
      </c>
      <c r="S59" s="2">
        <v>39556</v>
      </c>
      <c r="T59" s="2">
        <v>39557</v>
      </c>
      <c r="U59" s="2">
        <v>39558</v>
      </c>
      <c r="V59" s="2">
        <v>39559</v>
      </c>
      <c r="W59" s="2">
        <v>39560</v>
      </c>
      <c r="X59" s="2">
        <v>39561</v>
      </c>
      <c r="Y59" s="2">
        <v>39562</v>
      </c>
      <c r="Z59" s="2">
        <v>39563</v>
      </c>
      <c r="AA59" s="2">
        <v>39564</v>
      </c>
      <c r="AB59" s="2">
        <v>39565</v>
      </c>
      <c r="AC59" s="2">
        <v>39566</v>
      </c>
      <c r="AD59" s="2">
        <v>39567</v>
      </c>
      <c r="AE59" s="2">
        <v>39568</v>
      </c>
      <c r="AF59" s="9"/>
      <c r="AG59" s="18" t="s">
        <v>11</v>
      </c>
      <c r="AH59" s="18" t="s">
        <v>12</v>
      </c>
      <c r="AI59" s="9"/>
      <c r="AJ59" s="9" t="s">
        <v>46</v>
      </c>
      <c r="AK59" s="9" t="s">
        <v>47</v>
      </c>
    </row>
    <row r="60" spans="1:37" ht="12.75" customHeight="1">
      <c r="A60" s="6" t="s">
        <v>0</v>
      </c>
      <c r="B60" s="30">
        <v>43</v>
      </c>
      <c r="C60" s="30">
        <v>31</v>
      </c>
      <c r="D60" s="30">
        <v>38</v>
      </c>
      <c r="E60" s="30">
        <v>25</v>
      </c>
      <c r="F60" s="30">
        <v>30</v>
      </c>
      <c r="G60" s="30">
        <v>33</v>
      </c>
      <c r="H60" s="30">
        <v>33</v>
      </c>
      <c r="I60" s="30">
        <v>36</v>
      </c>
      <c r="J60" s="30">
        <v>54</v>
      </c>
      <c r="K60" s="30">
        <v>40</v>
      </c>
      <c r="L60" s="30">
        <v>41</v>
      </c>
      <c r="M60" s="30">
        <v>24</v>
      </c>
      <c r="N60" s="30">
        <v>22</v>
      </c>
      <c r="O60" s="30">
        <v>23</v>
      </c>
      <c r="P60" s="30">
        <v>11</v>
      </c>
      <c r="Q60" s="30">
        <v>18</v>
      </c>
      <c r="R60" s="30">
        <v>36</v>
      </c>
      <c r="S60" s="30">
        <v>23</v>
      </c>
      <c r="T60" s="30">
        <v>14</v>
      </c>
      <c r="U60" s="30">
        <v>13</v>
      </c>
      <c r="V60" s="30">
        <v>12</v>
      </c>
      <c r="W60" s="30">
        <v>33</v>
      </c>
      <c r="X60" s="30">
        <v>26</v>
      </c>
      <c r="Y60" s="30">
        <v>30</v>
      </c>
      <c r="Z60" s="30">
        <v>36</v>
      </c>
      <c r="AA60" s="30">
        <v>20</v>
      </c>
      <c r="AB60" s="30">
        <v>19</v>
      </c>
      <c r="AC60" s="30">
        <v>23</v>
      </c>
      <c r="AD60" s="30">
        <v>14</v>
      </c>
      <c r="AE60" s="30">
        <v>26</v>
      </c>
      <c r="AF60" s="5"/>
      <c r="AG60" s="16">
        <f aca="true" t="shared" si="12" ref="AG60:AG67">AVERAGE(B60:AF60)</f>
        <v>27.566666666666666</v>
      </c>
      <c r="AH60" s="17">
        <f aca="true" t="shared" si="13" ref="AH60:AH69">STDEV(B60:AF60)</f>
        <v>10.41114566332584</v>
      </c>
      <c r="AJ60" s="5">
        <f aca="true" t="shared" si="14" ref="AJ60:AJ69">MAX(B60:AF60)</f>
        <v>54</v>
      </c>
      <c r="AK60" s="5">
        <f aca="true" t="shared" si="15" ref="AK60:AK69">MIN(B60:AF60)</f>
        <v>11</v>
      </c>
    </row>
    <row r="61" spans="1:37" ht="12.75" customHeight="1">
      <c r="A61" s="6" t="s">
        <v>1</v>
      </c>
      <c r="B61" s="30">
        <v>50</v>
      </c>
      <c r="C61" s="30">
        <v>34</v>
      </c>
      <c r="D61" s="30">
        <v>27</v>
      </c>
      <c r="E61" s="30">
        <v>21</v>
      </c>
      <c r="F61" s="30">
        <v>21</v>
      </c>
      <c r="G61" s="30">
        <v>29</v>
      </c>
      <c r="H61" s="30">
        <v>27</v>
      </c>
      <c r="I61" s="30">
        <v>39</v>
      </c>
      <c r="J61" s="30">
        <v>69</v>
      </c>
      <c r="K61" s="30">
        <v>47</v>
      </c>
      <c r="L61" s="30">
        <v>25</v>
      </c>
      <c r="M61" s="30">
        <v>28</v>
      </c>
      <c r="N61" s="30">
        <v>31</v>
      </c>
      <c r="O61" s="30">
        <v>16</v>
      </c>
      <c r="P61" s="30">
        <v>15</v>
      </c>
      <c r="Q61" s="30">
        <v>25</v>
      </c>
      <c r="R61" s="30">
        <v>26</v>
      </c>
      <c r="S61" s="30">
        <v>14</v>
      </c>
      <c r="T61" s="30">
        <v>15</v>
      </c>
      <c r="U61" s="30">
        <v>13</v>
      </c>
      <c r="V61" s="30">
        <v>15</v>
      </c>
      <c r="W61" s="30">
        <v>34</v>
      </c>
      <c r="X61" s="30">
        <v>38</v>
      </c>
      <c r="Y61" s="30">
        <v>28</v>
      </c>
      <c r="Z61" s="30">
        <v>25</v>
      </c>
      <c r="AA61" s="30">
        <v>16</v>
      </c>
      <c r="AB61" s="30">
        <v>16</v>
      </c>
      <c r="AC61" s="30">
        <v>19</v>
      </c>
      <c r="AD61" s="30">
        <v>17</v>
      </c>
      <c r="AE61" s="30">
        <v>29</v>
      </c>
      <c r="AF61" s="5"/>
      <c r="AG61" s="16">
        <f t="shared" si="12"/>
        <v>26.966666666666665</v>
      </c>
      <c r="AH61" s="17">
        <f t="shared" si="13"/>
        <v>12.44431273876665</v>
      </c>
      <c r="AJ61" s="5">
        <f t="shared" si="14"/>
        <v>69</v>
      </c>
      <c r="AK61" s="5">
        <f t="shared" si="15"/>
        <v>13</v>
      </c>
    </row>
    <row r="62" spans="1:37" ht="12.75" customHeight="1">
      <c r="A62" s="6" t="s">
        <v>2</v>
      </c>
      <c r="B62" s="30">
        <v>63</v>
      </c>
      <c r="C62" s="30">
        <v>49</v>
      </c>
      <c r="D62" s="30">
        <v>34</v>
      </c>
      <c r="E62" s="30">
        <v>27</v>
      </c>
      <c r="F62" s="30">
        <v>29</v>
      </c>
      <c r="G62" s="30">
        <v>31</v>
      </c>
      <c r="H62" s="30">
        <v>23</v>
      </c>
      <c r="I62" s="30">
        <v>30</v>
      </c>
      <c r="J62" s="30">
        <v>62</v>
      </c>
      <c r="K62" s="30">
        <v>70</v>
      </c>
      <c r="L62" s="30">
        <v>41</v>
      </c>
      <c r="M62" s="30">
        <v>29</v>
      </c>
      <c r="N62" s="30">
        <v>31</v>
      </c>
      <c r="O62" s="30">
        <v>28</v>
      </c>
      <c r="P62" s="30">
        <v>24</v>
      </c>
      <c r="Q62" s="30">
        <v>27</v>
      </c>
      <c r="R62" s="30">
        <v>33</v>
      </c>
      <c r="S62" s="30">
        <v>22</v>
      </c>
      <c r="T62" s="30">
        <v>24</v>
      </c>
      <c r="U62" s="30">
        <v>17</v>
      </c>
      <c r="V62" s="30">
        <v>24</v>
      </c>
      <c r="W62" s="30">
        <v>45</v>
      </c>
      <c r="X62" s="30">
        <v>49</v>
      </c>
      <c r="Y62" s="30">
        <v>36</v>
      </c>
      <c r="Z62" s="30">
        <v>45</v>
      </c>
      <c r="AA62" s="30">
        <v>28</v>
      </c>
      <c r="AB62" s="30">
        <v>24</v>
      </c>
      <c r="AC62" s="30">
        <v>26</v>
      </c>
      <c r="AD62" s="30">
        <v>16</v>
      </c>
      <c r="AE62" s="30">
        <v>30</v>
      </c>
      <c r="AF62" s="5"/>
      <c r="AG62" s="16">
        <f t="shared" si="12"/>
        <v>33.9</v>
      </c>
      <c r="AH62" s="17">
        <f t="shared" si="13"/>
        <v>13.491632144816075</v>
      </c>
      <c r="AJ62" s="5">
        <f t="shared" si="14"/>
        <v>70</v>
      </c>
      <c r="AK62" s="5">
        <f t="shared" si="15"/>
        <v>16</v>
      </c>
    </row>
    <row r="63" spans="1:37" ht="12.75" customHeight="1">
      <c r="A63" s="6" t="s">
        <v>3</v>
      </c>
      <c r="B63" s="30">
        <v>75</v>
      </c>
      <c r="C63" s="30">
        <v>45</v>
      </c>
      <c r="D63" s="30">
        <v>33</v>
      </c>
      <c r="E63" s="30">
        <v>29</v>
      </c>
      <c r="F63" s="30">
        <v>34</v>
      </c>
      <c r="G63" s="30">
        <v>47</v>
      </c>
      <c r="H63" s="30">
        <v>23</v>
      </c>
      <c r="I63" s="30">
        <v>37</v>
      </c>
      <c r="J63" s="30">
        <v>59</v>
      </c>
      <c r="K63" s="30">
        <v>70</v>
      </c>
      <c r="L63" s="30">
        <v>36</v>
      </c>
      <c r="M63" s="30">
        <v>24</v>
      </c>
      <c r="N63" s="30">
        <v>36</v>
      </c>
      <c r="O63" s="30">
        <v>37</v>
      </c>
      <c r="P63" s="30">
        <v>24</v>
      </c>
      <c r="Q63" s="30">
        <v>26</v>
      </c>
      <c r="R63" s="30">
        <v>41</v>
      </c>
      <c r="S63" s="30">
        <v>33</v>
      </c>
      <c r="T63" s="30">
        <v>28</v>
      </c>
      <c r="U63" s="30">
        <v>21</v>
      </c>
      <c r="V63" s="30">
        <v>29</v>
      </c>
      <c r="W63" s="30">
        <v>47</v>
      </c>
      <c r="X63" s="30">
        <v>44</v>
      </c>
      <c r="Y63" s="30">
        <v>27</v>
      </c>
      <c r="Z63" s="30">
        <v>43</v>
      </c>
      <c r="AA63" s="30">
        <v>28</v>
      </c>
      <c r="AB63" s="30">
        <v>30</v>
      </c>
      <c r="AC63" s="30">
        <v>28</v>
      </c>
      <c r="AD63" s="30">
        <v>23</v>
      </c>
      <c r="AE63" s="30">
        <v>41</v>
      </c>
      <c r="AF63" s="5"/>
      <c r="AG63" s="16">
        <f t="shared" si="12"/>
        <v>36.6</v>
      </c>
      <c r="AH63" s="17">
        <f t="shared" si="13"/>
        <v>13.213368361181631</v>
      </c>
      <c r="AJ63" s="5">
        <f t="shared" si="14"/>
        <v>75</v>
      </c>
      <c r="AK63" s="5">
        <f t="shared" si="15"/>
        <v>21</v>
      </c>
    </row>
    <row r="64" spans="1:37" ht="12.75" customHeight="1">
      <c r="A64" s="6" t="s">
        <v>4</v>
      </c>
      <c r="B64" s="30">
        <v>41</v>
      </c>
      <c r="C64" s="30">
        <v>41</v>
      </c>
      <c r="D64" s="30">
        <v>15</v>
      </c>
      <c r="E64" s="30">
        <v>26</v>
      </c>
      <c r="F64" s="30">
        <v>21</v>
      </c>
      <c r="G64" s="30">
        <v>19</v>
      </c>
      <c r="H64" s="30">
        <v>22</v>
      </c>
      <c r="I64" s="30">
        <v>36</v>
      </c>
      <c r="J64" s="30">
        <v>63</v>
      </c>
      <c r="K64" s="30">
        <v>78</v>
      </c>
      <c r="L64" s="30">
        <v>35</v>
      </c>
      <c r="M64" s="30">
        <v>27</v>
      </c>
      <c r="N64" s="30">
        <v>28</v>
      </c>
      <c r="O64" s="30">
        <v>29</v>
      </c>
      <c r="P64" s="30">
        <v>24</v>
      </c>
      <c r="Q64" s="30">
        <v>16</v>
      </c>
      <c r="R64" s="30">
        <v>36</v>
      </c>
      <c r="S64" s="30">
        <v>27</v>
      </c>
      <c r="T64" s="30">
        <v>20</v>
      </c>
      <c r="U64" s="30">
        <v>23</v>
      </c>
      <c r="V64" s="30">
        <v>32</v>
      </c>
      <c r="W64" s="30">
        <v>39</v>
      </c>
      <c r="X64" s="30">
        <v>32</v>
      </c>
      <c r="Y64" s="30">
        <v>33</v>
      </c>
      <c r="Z64" s="30">
        <v>34</v>
      </c>
      <c r="AA64" s="30">
        <v>27</v>
      </c>
      <c r="AB64" s="30">
        <v>22</v>
      </c>
      <c r="AC64" s="30">
        <v>21</v>
      </c>
      <c r="AD64" s="30">
        <v>16</v>
      </c>
      <c r="AE64" s="30">
        <v>20</v>
      </c>
      <c r="AF64" s="5"/>
      <c r="AG64" s="16">
        <f t="shared" si="12"/>
        <v>30.1</v>
      </c>
      <c r="AH64" s="17">
        <f t="shared" si="13"/>
        <v>13.399305180133217</v>
      </c>
      <c r="AJ64" s="5">
        <f t="shared" si="14"/>
        <v>78</v>
      </c>
      <c r="AK64" s="5">
        <f t="shared" si="15"/>
        <v>15</v>
      </c>
    </row>
    <row r="65" spans="1:37" ht="12.75" customHeight="1">
      <c r="A65" s="6" t="s">
        <v>5</v>
      </c>
      <c r="B65" s="30">
        <v>33</v>
      </c>
      <c r="C65" s="30">
        <v>30</v>
      </c>
      <c r="D65" s="30">
        <v>15</v>
      </c>
      <c r="E65" s="30">
        <v>16</v>
      </c>
      <c r="F65" s="30">
        <v>14</v>
      </c>
      <c r="G65" s="30">
        <v>13</v>
      </c>
      <c r="H65" s="30">
        <v>20</v>
      </c>
      <c r="I65" s="30">
        <v>23</v>
      </c>
      <c r="J65" s="30"/>
      <c r="K65" s="30"/>
      <c r="L65" s="30"/>
      <c r="M65" s="30"/>
      <c r="N65" s="30"/>
      <c r="O65" s="30"/>
      <c r="P65" s="30">
        <v>7</v>
      </c>
      <c r="Q65" s="30">
        <v>11</v>
      </c>
      <c r="R65" s="30">
        <v>13</v>
      </c>
      <c r="S65" s="30">
        <v>10</v>
      </c>
      <c r="T65" s="30">
        <v>6</v>
      </c>
      <c r="U65" s="30">
        <v>12</v>
      </c>
      <c r="V65" s="30">
        <v>8</v>
      </c>
      <c r="W65" s="30">
        <v>11</v>
      </c>
      <c r="X65" s="30">
        <v>23</v>
      </c>
      <c r="Y65" s="30">
        <v>14</v>
      </c>
      <c r="Z65" s="30"/>
      <c r="AA65" s="30">
        <v>10</v>
      </c>
      <c r="AB65" s="30">
        <v>14</v>
      </c>
      <c r="AC65" s="30">
        <v>14</v>
      </c>
      <c r="AD65" s="30">
        <v>12</v>
      </c>
      <c r="AE65" s="30">
        <v>12</v>
      </c>
      <c r="AF65" s="5"/>
      <c r="AG65" s="16">
        <f t="shared" si="12"/>
        <v>14.826086956521738</v>
      </c>
      <c r="AH65" s="17">
        <f t="shared" si="13"/>
        <v>6.8000813759371725</v>
      </c>
      <c r="AJ65" s="5">
        <f t="shared" si="14"/>
        <v>33</v>
      </c>
      <c r="AK65" s="5">
        <f t="shared" si="15"/>
        <v>6</v>
      </c>
    </row>
    <row r="66" spans="1:37" ht="12.75" customHeight="1">
      <c r="A66" s="6" t="s">
        <v>6</v>
      </c>
      <c r="B66" s="30">
        <v>51</v>
      </c>
      <c r="C66" s="30">
        <v>48</v>
      </c>
      <c r="D66" s="30">
        <v>25</v>
      </c>
      <c r="E66" s="30">
        <v>20</v>
      </c>
      <c r="F66" s="30">
        <v>22</v>
      </c>
      <c r="G66" s="30">
        <v>28</v>
      </c>
      <c r="H66" s="30">
        <v>26</v>
      </c>
      <c r="I66" s="30">
        <v>31</v>
      </c>
      <c r="J66" s="30">
        <v>54</v>
      </c>
      <c r="K66" s="30">
        <v>43</v>
      </c>
      <c r="L66" s="30">
        <v>24</v>
      </c>
      <c r="M66" s="30">
        <v>22</v>
      </c>
      <c r="N66" s="30">
        <v>27</v>
      </c>
      <c r="O66" s="30">
        <v>24</v>
      </c>
      <c r="P66" s="30">
        <v>15</v>
      </c>
      <c r="Q66" s="30">
        <v>20</v>
      </c>
      <c r="R66" s="30">
        <v>18</v>
      </c>
      <c r="S66" s="30">
        <v>14</v>
      </c>
      <c r="T66" s="30">
        <v>23</v>
      </c>
      <c r="U66" s="30">
        <v>20</v>
      </c>
      <c r="V66" s="30">
        <v>28</v>
      </c>
      <c r="W66" s="30">
        <v>32</v>
      </c>
      <c r="X66" s="30">
        <v>45</v>
      </c>
      <c r="Y66" s="30">
        <v>19</v>
      </c>
      <c r="Z66" s="30">
        <v>38</v>
      </c>
      <c r="AA66" s="30">
        <v>19</v>
      </c>
      <c r="AB66" s="30">
        <v>19</v>
      </c>
      <c r="AC66" s="30">
        <v>21</v>
      </c>
      <c r="AD66" s="30">
        <v>15</v>
      </c>
      <c r="AE66" s="30">
        <v>30</v>
      </c>
      <c r="AF66" s="5"/>
      <c r="AG66" s="16">
        <f t="shared" si="12"/>
        <v>27.366666666666667</v>
      </c>
      <c r="AH66" s="17">
        <f t="shared" si="13"/>
        <v>10.981122778261993</v>
      </c>
      <c r="AJ66" s="5">
        <f t="shared" si="14"/>
        <v>54</v>
      </c>
      <c r="AK66" s="5">
        <f t="shared" si="15"/>
        <v>14</v>
      </c>
    </row>
    <row r="67" spans="1:37" ht="12.75" customHeight="1">
      <c r="A67" s="6" t="s">
        <v>7</v>
      </c>
      <c r="B67" s="30">
        <v>23</v>
      </c>
      <c r="C67" s="30">
        <v>34</v>
      </c>
      <c r="D67" s="30">
        <v>25</v>
      </c>
      <c r="E67" s="30">
        <v>23</v>
      </c>
      <c r="F67" s="30">
        <v>22</v>
      </c>
      <c r="G67" s="30">
        <v>14</v>
      </c>
      <c r="H67" s="30">
        <v>29</v>
      </c>
      <c r="I67" s="30">
        <v>26</v>
      </c>
      <c r="J67" s="30">
        <v>30</v>
      </c>
      <c r="K67" s="30">
        <v>36</v>
      </c>
      <c r="L67" s="30">
        <v>56</v>
      </c>
      <c r="M67" s="30">
        <v>12</v>
      </c>
      <c r="N67" s="30">
        <v>16</v>
      </c>
      <c r="O67" s="30">
        <v>20</v>
      </c>
      <c r="P67" s="30">
        <v>15</v>
      </c>
      <c r="Q67" s="30">
        <v>14</v>
      </c>
      <c r="R67" s="30">
        <v>18</v>
      </c>
      <c r="S67" s="30">
        <v>15</v>
      </c>
      <c r="T67" s="30">
        <v>13</v>
      </c>
      <c r="U67" s="30">
        <v>15</v>
      </c>
      <c r="V67" s="30">
        <v>19</v>
      </c>
      <c r="W67" s="30">
        <v>14</v>
      </c>
      <c r="X67" s="30">
        <v>22</v>
      </c>
      <c r="Y67" s="30">
        <v>15</v>
      </c>
      <c r="Z67" s="30">
        <v>15</v>
      </c>
      <c r="AA67" s="30">
        <v>15</v>
      </c>
      <c r="AB67" s="30">
        <v>23</v>
      </c>
      <c r="AC67" s="30">
        <v>23</v>
      </c>
      <c r="AD67" s="30">
        <v>15</v>
      </c>
      <c r="AE67" s="30">
        <v>20</v>
      </c>
      <c r="AG67" s="16">
        <f t="shared" si="12"/>
        <v>21.233333333333334</v>
      </c>
      <c r="AH67" s="17">
        <f t="shared" si="13"/>
        <v>9.10734199209185</v>
      </c>
      <c r="AJ67" s="5">
        <f t="shared" si="14"/>
        <v>56</v>
      </c>
      <c r="AK67" s="5">
        <f t="shared" si="15"/>
        <v>12</v>
      </c>
    </row>
    <row r="68" spans="1:37" ht="12.75" customHeight="1">
      <c r="A68" s="6" t="s">
        <v>8</v>
      </c>
      <c r="B68" s="30">
        <v>28</v>
      </c>
      <c r="C68" s="30">
        <v>34</v>
      </c>
      <c r="D68" s="30">
        <v>20</v>
      </c>
      <c r="E68" s="30">
        <v>24</v>
      </c>
      <c r="F68" s="30">
        <v>17</v>
      </c>
      <c r="G68" s="30">
        <v>21</v>
      </c>
      <c r="H68" s="30">
        <v>30</v>
      </c>
      <c r="I68" s="30">
        <v>38</v>
      </c>
      <c r="J68" s="30">
        <v>56</v>
      </c>
      <c r="K68" s="30">
        <v>70</v>
      </c>
      <c r="L68" s="30">
        <v>46</v>
      </c>
      <c r="M68" s="30">
        <v>33</v>
      </c>
      <c r="N68" s="30">
        <v>39</v>
      </c>
      <c r="O68" s="30">
        <v>23</v>
      </c>
      <c r="P68" s="30">
        <v>19</v>
      </c>
      <c r="Q68" s="30">
        <v>25</v>
      </c>
      <c r="R68" s="30">
        <v>30</v>
      </c>
      <c r="S68" s="30">
        <v>25</v>
      </c>
      <c r="T68" s="30">
        <v>25</v>
      </c>
      <c r="U68" s="30">
        <v>23</v>
      </c>
      <c r="V68" s="30">
        <v>20</v>
      </c>
      <c r="W68" s="30"/>
      <c r="X68" s="30">
        <v>39</v>
      </c>
      <c r="Y68" s="30">
        <v>26</v>
      </c>
      <c r="Z68" s="30">
        <v>17</v>
      </c>
      <c r="AA68" s="30">
        <v>13</v>
      </c>
      <c r="AB68" s="30">
        <v>19</v>
      </c>
      <c r="AC68" s="30">
        <v>24</v>
      </c>
      <c r="AD68" s="30">
        <v>27</v>
      </c>
      <c r="AE68" s="30">
        <v>28</v>
      </c>
      <c r="AG68" s="16">
        <f>AVERAGE(B68:AF68)</f>
        <v>28.93103448275862</v>
      </c>
      <c r="AH68" s="17">
        <f t="shared" si="13"/>
        <v>12.215128309023667</v>
      </c>
      <c r="AJ68" s="5">
        <f t="shared" si="14"/>
        <v>70</v>
      </c>
      <c r="AK68" s="5">
        <f t="shared" si="15"/>
        <v>13</v>
      </c>
    </row>
    <row r="69" spans="1:37" ht="12.75" customHeight="1">
      <c r="A69" s="6" t="s">
        <v>9</v>
      </c>
      <c r="B69" s="30">
        <v>68</v>
      </c>
      <c r="C69" s="30">
        <v>44</v>
      </c>
      <c r="D69" s="30">
        <v>21</v>
      </c>
      <c r="E69" s="30">
        <v>29</v>
      </c>
      <c r="F69" s="30">
        <v>26</v>
      </c>
      <c r="G69" s="30">
        <v>20</v>
      </c>
      <c r="H69" s="30">
        <v>19</v>
      </c>
      <c r="I69" s="30">
        <v>40</v>
      </c>
      <c r="J69" s="30">
        <v>47</v>
      </c>
      <c r="K69" s="30">
        <v>85</v>
      </c>
      <c r="L69" s="30">
        <v>22</v>
      </c>
      <c r="M69" s="30">
        <v>38</v>
      </c>
      <c r="N69" s="30">
        <v>25</v>
      </c>
      <c r="O69" s="30">
        <v>24</v>
      </c>
      <c r="P69" s="30">
        <v>23</v>
      </c>
      <c r="Q69" s="30">
        <v>24</v>
      </c>
      <c r="R69" s="30">
        <v>29</v>
      </c>
      <c r="S69" s="30">
        <v>25</v>
      </c>
      <c r="T69" s="30">
        <v>17</v>
      </c>
      <c r="U69" s="30">
        <v>26</v>
      </c>
      <c r="V69" s="30">
        <v>25</v>
      </c>
      <c r="W69" s="30">
        <v>28</v>
      </c>
      <c r="X69" s="30">
        <v>37</v>
      </c>
      <c r="Y69" s="30">
        <v>28</v>
      </c>
      <c r="Z69" s="30">
        <v>23</v>
      </c>
      <c r="AA69" s="30">
        <v>27</v>
      </c>
      <c r="AB69" s="30">
        <v>32</v>
      </c>
      <c r="AC69" s="30">
        <v>29</v>
      </c>
      <c r="AD69" s="30">
        <v>21</v>
      </c>
      <c r="AE69" s="30">
        <v>32</v>
      </c>
      <c r="AG69" s="16">
        <f>AVERAGE(B69:AF69)</f>
        <v>31.133333333333333</v>
      </c>
      <c r="AH69" s="17">
        <f t="shared" si="13"/>
        <v>14.443070963288061</v>
      </c>
      <c r="AJ69" s="5">
        <f t="shared" si="14"/>
        <v>85</v>
      </c>
      <c r="AK69" s="5">
        <f t="shared" si="15"/>
        <v>17</v>
      </c>
    </row>
    <row r="70" spans="1:33" ht="12.75" customHeight="1">
      <c r="A70" s="6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G70" s="16"/>
    </row>
    <row r="71" spans="1:33" ht="12.75" customHeight="1">
      <c r="A71" s="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G71" s="16"/>
    </row>
    <row r="72" spans="1:33" ht="12.75" customHeight="1">
      <c r="A72" s="6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G72" s="16"/>
    </row>
    <row r="73" spans="1:33" ht="12.75" customHeight="1">
      <c r="A73" s="6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G73" s="16"/>
    </row>
    <row r="74" spans="1:33" ht="12.75" customHeight="1">
      <c r="A74" s="6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G74" s="16"/>
    </row>
    <row r="75" spans="1:33" ht="12.75" customHeight="1">
      <c r="A75" s="6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G75" s="16"/>
    </row>
    <row r="76" ht="12.75" customHeight="1">
      <c r="AG76" s="16"/>
    </row>
    <row r="77" spans="1:33" ht="12.75" customHeight="1">
      <c r="A77" s="10" t="s">
        <v>35</v>
      </c>
      <c r="AG77" s="16"/>
    </row>
    <row r="78" spans="1:33" ht="12.75" customHeight="1">
      <c r="A78" s="11" t="s">
        <v>10</v>
      </c>
      <c r="AG78" s="16"/>
    </row>
    <row r="79" ht="12.75" customHeight="1">
      <c r="AG79" s="16"/>
    </row>
    <row r="80" spans="1:37" ht="42" customHeight="1">
      <c r="A80" s="1"/>
      <c r="B80" s="2">
        <v>39569</v>
      </c>
      <c r="C80" s="2">
        <v>39570</v>
      </c>
      <c r="D80" s="2">
        <v>39571</v>
      </c>
      <c r="E80" s="2">
        <v>39572</v>
      </c>
      <c r="F80" s="2">
        <v>39573</v>
      </c>
      <c r="G80" s="2">
        <v>39574</v>
      </c>
      <c r="H80" s="2">
        <v>39575</v>
      </c>
      <c r="I80" s="2">
        <v>39576</v>
      </c>
      <c r="J80" s="2">
        <v>39577</v>
      </c>
      <c r="K80" s="2">
        <v>39578</v>
      </c>
      <c r="L80" s="2">
        <v>39579</v>
      </c>
      <c r="M80" s="2">
        <v>39580</v>
      </c>
      <c r="N80" s="2">
        <v>39581</v>
      </c>
      <c r="O80" s="2">
        <v>39582</v>
      </c>
      <c r="P80" s="2">
        <v>39583</v>
      </c>
      <c r="Q80" s="2">
        <v>39584</v>
      </c>
      <c r="R80" s="2">
        <v>39585</v>
      </c>
      <c r="S80" s="2">
        <v>39586</v>
      </c>
      <c r="T80" s="2">
        <v>39587</v>
      </c>
      <c r="U80" s="2">
        <v>39588</v>
      </c>
      <c r="V80" s="2">
        <v>39589</v>
      </c>
      <c r="W80" s="2">
        <v>39590</v>
      </c>
      <c r="X80" s="2">
        <v>39591</v>
      </c>
      <c r="Y80" s="2">
        <v>39592</v>
      </c>
      <c r="Z80" s="2">
        <v>39593</v>
      </c>
      <c r="AA80" s="2">
        <v>39594</v>
      </c>
      <c r="AB80" s="2">
        <v>39595</v>
      </c>
      <c r="AC80" s="2">
        <v>39596</v>
      </c>
      <c r="AD80" s="2">
        <v>39597</v>
      </c>
      <c r="AE80" s="2">
        <v>39598</v>
      </c>
      <c r="AF80" s="2">
        <v>39599</v>
      </c>
      <c r="AG80" s="18" t="s">
        <v>11</v>
      </c>
      <c r="AH80" s="18" t="s">
        <v>12</v>
      </c>
      <c r="AJ80" s="9" t="s">
        <v>46</v>
      </c>
      <c r="AK80" s="9" t="s">
        <v>47</v>
      </c>
    </row>
    <row r="81" spans="1:37" ht="12.75" customHeight="1">
      <c r="A81" s="6" t="s">
        <v>0</v>
      </c>
      <c r="B81" s="30">
        <v>15</v>
      </c>
      <c r="C81" s="30">
        <v>22</v>
      </c>
      <c r="D81" s="30">
        <v>26</v>
      </c>
      <c r="E81" s="30">
        <v>21</v>
      </c>
      <c r="F81" s="30">
        <v>22</v>
      </c>
      <c r="G81" s="30">
        <v>30</v>
      </c>
      <c r="H81" s="30">
        <v>46</v>
      </c>
      <c r="I81" s="30">
        <v>38</v>
      </c>
      <c r="J81" s="30">
        <v>48</v>
      </c>
      <c r="K81" s="30">
        <v>33</v>
      </c>
      <c r="L81" s="30">
        <v>21</v>
      </c>
      <c r="M81" s="30">
        <v>33</v>
      </c>
      <c r="N81" s="30">
        <v>45</v>
      </c>
      <c r="O81" s="30">
        <v>53</v>
      </c>
      <c r="P81" s="30">
        <v>50</v>
      </c>
      <c r="Q81" s="30">
        <v>56</v>
      </c>
      <c r="R81" s="30">
        <v>61</v>
      </c>
      <c r="S81" s="30">
        <v>29</v>
      </c>
      <c r="T81" s="30">
        <v>34</v>
      </c>
      <c r="U81" s="30">
        <v>17</v>
      </c>
      <c r="V81" s="30">
        <v>22</v>
      </c>
      <c r="W81" s="30">
        <v>22</v>
      </c>
      <c r="X81" s="30">
        <v>25</v>
      </c>
      <c r="Y81" s="30">
        <v>39</v>
      </c>
      <c r="Z81" s="30">
        <v>55</v>
      </c>
      <c r="AA81" s="30">
        <v>57</v>
      </c>
      <c r="AB81" s="30">
        <v>46</v>
      </c>
      <c r="AC81" s="30">
        <v>70</v>
      </c>
      <c r="AD81" s="30">
        <v>52</v>
      </c>
      <c r="AE81" s="30">
        <v>42</v>
      </c>
      <c r="AF81" s="30">
        <v>21</v>
      </c>
      <c r="AG81" s="16">
        <f aca="true" t="shared" si="16" ref="AG81:AG88">AVERAGE(B81:AF81)</f>
        <v>37.12903225806452</v>
      </c>
      <c r="AH81" s="17">
        <f aca="true" t="shared" si="17" ref="AH81:AH90">STDEV(B81:AF81)</f>
        <v>14.997204040495618</v>
      </c>
      <c r="AJ81" s="5">
        <f aca="true" t="shared" si="18" ref="AJ81:AJ90">MAX(B81:AF81)</f>
        <v>70</v>
      </c>
      <c r="AK81" s="5">
        <f aca="true" t="shared" si="19" ref="AK81:AK90">MIN(B81:AF81)</f>
        <v>15</v>
      </c>
    </row>
    <row r="82" spans="1:37" ht="12.75" customHeight="1">
      <c r="A82" s="6" t="s">
        <v>1</v>
      </c>
      <c r="B82" s="30">
        <v>26</v>
      </c>
      <c r="C82" s="30">
        <v>27</v>
      </c>
      <c r="D82" s="30">
        <v>27</v>
      </c>
      <c r="E82" s="30">
        <v>17</v>
      </c>
      <c r="F82" s="30">
        <v>26</v>
      </c>
      <c r="G82" s="30">
        <v>20</v>
      </c>
      <c r="H82" s="30">
        <v>24</v>
      </c>
      <c r="I82" s="30">
        <v>26</v>
      </c>
      <c r="J82" s="30">
        <v>37</v>
      </c>
      <c r="K82" s="30">
        <v>40</v>
      </c>
      <c r="L82" s="30">
        <v>24</v>
      </c>
      <c r="M82" s="30">
        <v>28</v>
      </c>
      <c r="N82" s="30">
        <v>33</v>
      </c>
      <c r="O82" s="30">
        <v>35</v>
      </c>
      <c r="P82" s="30">
        <v>30</v>
      </c>
      <c r="Q82" s="30">
        <v>24</v>
      </c>
      <c r="R82" s="30">
        <v>34</v>
      </c>
      <c r="S82" s="30">
        <v>19</v>
      </c>
      <c r="T82" s="30">
        <v>15</v>
      </c>
      <c r="U82" s="30">
        <v>13</v>
      </c>
      <c r="V82" s="30">
        <v>22</v>
      </c>
      <c r="W82" s="30">
        <v>19</v>
      </c>
      <c r="X82" s="30">
        <v>25</v>
      </c>
      <c r="Y82" s="30">
        <v>28</v>
      </c>
      <c r="Z82" s="30">
        <v>33</v>
      </c>
      <c r="AA82" s="30">
        <v>46</v>
      </c>
      <c r="AB82" s="30">
        <v>37</v>
      </c>
      <c r="AC82" s="30">
        <v>51</v>
      </c>
      <c r="AD82" s="30">
        <v>41</v>
      </c>
      <c r="AE82" s="30">
        <v>18</v>
      </c>
      <c r="AF82" s="30">
        <v>24</v>
      </c>
      <c r="AG82" s="16">
        <f t="shared" si="16"/>
        <v>28.032258064516128</v>
      </c>
      <c r="AH82" s="17">
        <f t="shared" si="17"/>
        <v>9.00179193630447</v>
      </c>
      <c r="AJ82" s="5">
        <f t="shared" si="18"/>
        <v>51</v>
      </c>
      <c r="AK82" s="5">
        <f t="shared" si="19"/>
        <v>13</v>
      </c>
    </row>
    <row r="83" spans="1:37" ht="12.75" customHeight="1">
      <c r="A83" s="6" t="s">
        <v>2</v>
      </c>
      <c r="B83" s="30">
        <v>30</v>
      </c>
      <c r="C83" s="30">
        <v>37</v>
      </c>
      <c r="D83" s="30">
        <v>38</v>
      </c>
      <c r="E83" s="30">
        <v>31</v>
      </c>
      <c r="F83" s="30">
        <v>30</v>
      </c>
      <c r="G83" s="30">
        <v>23</v>
      </c>
      <c r="H83" s="30">
        <v>27</v>
      </c>
      <c r="I83" s="30">
        <v>35</v>
      </c>
      <c r="J83" s="30">
        <v>40</v>
      </c>
      <c r="K83" s="30">
        <v>38</v>
      </c>
      <c r="L83" s="30">
        <v>25</v>
      </c>
      <c r="M83" s="30">
        <v>28</v>
      </c>
      <c r="N83" s="30">
        <v>35</v>
      </c>
      <c r="O83" s="30">
        <v>36</v>
      </c>
      <c r="P83" s="30">
        <v>32</v>
      </c>
      <c r="Q83" s="30">
        <v>27</v>
      </c>
      <c r="R83" s="30">
        <v>49</v>
      </c>
      <c r="S83" s="30">
        <v>22</v>
      </c>
      <c r="T83" s="30">
        <v>27</v>
      </c>
      <c r="U83" s="30">
        <v>17</v>
      </c>
      <c r="V83" s="30">
        <v>25</v>
      </c>
      <c r="W83" s="30">
        <v>30</v>
      </c>
      <c r="X83" s="30">
        <v>37</v>
      </c>
      <c r="Y83" s="30">
        <v>41</v>
      </c>
      <c r="Z83" s="30">
        <v>50</v>
      </c>
      <c r="AA83" s="30">
        <v>62</v>
      </c>
      <c r="AB83" s="30">
        <v>65</v>
      </c>
      <c r="AC83" s="30">
        <v>66</v>
      </c>
      <c r="AD83" s="30">
        <v>59</v>
      </c>
      <c r="AE83" s="30">
        <v>28</v>
      </c>
      <c r="AF83" s="30">
        <v>27</v>
      </c>
      <c r="AG83" s="16">
        <f t="shared" si="16"/>
        <v>36.03225806451613</v>
      </c>
      <c r="AH83" s="17">
        <f t="shared" si="17"/>
        <v>12.823114210850505</v>
      </c>
      <c r="AJ83" s="5">
        <f t="shared" si="18"/>
        <v>66</v>
      </c>
      <c r="AK83" s="5">
        <f t="shared" si="19"/>
        <v>17</v>
      </c>
    </row>
    <row r="84" spans="1:37" ht="12.75" customHeight="1">
      <c r="A84" s="6" t="s">
        <v>3</v>
      </c>
      <c r="B84" s="30">
        <v>29</v>
      </c>
      <c r="C84" s="30">
        <v>36</v>
      </c>
      <c r="D84" s="30">
        <v>31</v>
      </c>
      <c r="E84" s="30">
        <v>26</v>
      </c>
      <c r="F84" s="30">
        <v>26</v>
      </c>
      <c r="G84" s="30">
        <v>31</v>
      </c>
      <c r="H84" s="30">
        <v>31</v>
      </c>
      <c r="I84" s="30">
        <v>33</v>
      </c>
      <c r="J84" s="30">
        <v>37</v>
      </c>
      <c r="K84" s="30">
        <v>38</v>
      </c>
      <c r="L84" s="30">
        <v>26</v>
      </c>
      <c r="M84" s="30">
        <v>27</v>
      </c>
      <c r="N84" s="30">
        <v>38</v>
      </c>
      <c r="O84" s="30">
        <v>39</v>
      </c>
      <c r="P84" s="30">
        <v>43</v>
      </c>
      <c r="Q84" s="30">
        <v>35</v>
      </c>
      <c r="R84" s="30">
        <v>51</v>
      </c>
      <c r="S84" s="30">
        <v>26</v>
      </c>
      <c r="T84" s="30">
        <v>37</v>
      </c>
      <c r="U84" s="30">
        <v>19</v>
      </c>
      <c r="V84" s="30">
        <v>21</v>
      </c>
      <c r="W84" s="30">
        <v>24</v>
      </c>
      <c r="X84" s="30">
        <v>38</v>
      </c>
      <c r="Y84" s="30"/>
      <c r="Z84" s="30">
        <v>45</v>
      </c>
      <c r="AA84" s="30">
        <v>56</v>
      </c>
      <c r="AB84" s="30">
        <v>51</v>
      </c>
      <c r="AC84" s="30">
        <v>49</v>
      </c>
      <c r="AD84" s="30">
        <v>66</v>
      </c>
      <c r="AE84" s="30">
        <v>21</v>
      </c>
      <c r="AF84" s="30">
        <v>21</v>
      </c>
      <c r="AG84" s="16">
        <f t="shared" si="16"/>
        <v>35.03333333333333</v>
      </c>
      <c r="AH84" s="17">
        <f t="shared" si="17"/>
        <v>11.397166415335462</v>
      </c>
      <c r="AJ84" s="5">
        <f t="shared" si="18"/>
        <v>66</v>
      </c>
      <c r="AK84" s="5">
        <f t="shared" si="19"/>
        <v>19</v>
      </c>
    </row>
    <row r="85" spans="1:37" ht="12.75" customHeight="1">
      <c r="A85" s="6" t="s">
        <v>4</v>
      </c>
      <c r="B85" s="30">
        <v>20</v>
      </c>
      <c r="C85" s="30">
        <v>29</v>
      </c>
      <c r="D85" s="30">
        <v>28</v>
      </c>
      <c r="E85" s="30">
        <v>19</v>
      </c>
      <c r="F85" s="30"/>
      <c r="G85" s="30">
        <v>22</v>
      </c>
      <c r="H85" s="30">
        <v>25</v>
      </c>
      <c r="I85" s="30">
        <v>29</v>
      </c>
      <c r="J85" s="30">
        <v>33</v>
      </c>
      <c r="K85" s="30">
        <v>27</v>
      </c>
      <c r="L85" s="30">
        <v>22</v>
      </c>
      <c r="M85" s="30">
        <v>26</v>
      </c>
      <c r="N85" s="30">
        <v>31</v>
      </c>
      <c r="O85" s="30">
        <v>30</v>
      </c>
      <c r="P85" s="30">
        <v>23</v>
      </c>
      <c r="Q85" s="30">
        <v>20</v>
      </c>
      <c r="R85" s="30">
        <v>34</v>
      </c>
      <c r="S85" s="30">
        <v>21</v>
      </c>
      <c r="T85" s="30">
        <v>26</v>
      </c>
      <c r="U85" s="30">
        <v>20</v>
      </c>
      <c r="V85" s="30">
        <v>26</v>
      </c>
      <c r="W85" s="30">
        <v>22</v>
      </c>
      <c r="X85" s="30">
        <v>28</v>
      </c>
      <c r="Y85" s="30">
        <v>22</v>
      </c>
      <c r="Z85" s="30">
        <v>20</v>
      </c>
      <c r="AA85" s="30">
        <v>36</v>
      </c>
      <c r="AB85" s="30">
        <v>51</v>
      </c>
      <c r="AC85" s="30">
        <v>44</v>
      </c>
      <c r="AD85" s="30">
        <v>43</v>
      </c>
      <c r="AE85" s="30">
        <v>20</v>
      </c>
      <c r="AF85" s="30">
        <v>16</v>
      </c>
      <c r="AG85" s="16">
        <f t="shared" si="16"/>
        <v>27.1</v>
      </c>
      <c r="AH85" s="17">
        <f t="shared" si="17"/>
        <v>8.11703190190551</v>
      </c>
      <c r="AJ85" s="5">
        <f t="shared" si="18"/>
        <v>51</v>
      </c>
      <c r="AK85" s="5">
        <f t="shared" si="19"/>
        <v>16</v>
      </c>
    </row>
    <row r="86" spans="1:37" ht="12.75" customHeight="1">
      <c r="A86" s="6" t="s">
        <v>5</v>
      </c>
      <c r="B86" s="30">
        <v>12</v>
      </c>
      <c r="C86" s="30">
        <v>16</v>
      </c>
      <c r="D86" s="30">
        <v>16</v>
      </c>
      <c r="E86" s="30">
        <v>13</v>
      </c>
      <c r="F86" s="30">
        <v>13</v>
      </c>
      <c r="G86" s="30">
        <v>10</v>
      </c>
      <c r="H86" s="30">
        <v>14</v>
      </c>
      <c r="I86" s="30">
        <v>18</v>
      </c>
      <c r="J86" s="30">
        <v>23</v>
      </c>
      <c r="K86" s="30">
        <v>18</v>
      </c>
      <c r="L86" s="30">
        <v>15</v>
      </c>
      <c r="M86" s="30">
        <v>14</v>
      </c>
      <c r="N86" s="30">
        <v>24</v>
      </c>
      <c r="O86" s="30">
        <v>30</v>
      </c>
      <c r="P86" s="30">
        <v>22</v>
      </c>
      <c r="Q86" s="30">
        <v>17</v>
      </c>
      <c r="R86" s="30">
        <v>18</v>
      </c>
      <c r="S86" s="30"/>
      <c r="T86" s="30">
        <v>26</v>
      </c>
      <c r="U86" s="30">
        <v>6</v>
      </c>
      <c r="V86" s="30"/>
      <c r="W86" s="30">
        <v>18</v>
      </c>
      <c r="X86" s="30">
        <v>18</v>
      </c>
      <c r="Y86" s="30">
        <v>14</v>
      </c>
      <c r="Z86" s="30">
        <v>7</v>
      </c>
      <c r="AA86" s="30">
        <v>15</v>
      </c>
      <c r="AB86" s="30">
        <v>28</v>
      </c>
      <c r="AC86" s="30"/>
      <c r="AD86" s="30"/>
      <c r="AE86" s="30"/>
      <c r="AF86" s="30"/>
      <c r="AG86" s="16">
        <f t="shared" si="16"/>
        <v>17</v>
      </c>
      <c r="AH86" s="17">
        <f t="shared" si="17"/>
        <v>5.951190357119041</v>
      </c>
      <c r="AJ86" s="5">
        <f t="shared" si="18"/>
        <v>30</v>
      </c>
      <c r="AK86" s="5">
        <f t="shared" si="19"/>
        <v>6</v>
      </c>
    </row>
    <row r="87" spans="1:37" ht="12.75" customHeight="1">
      <c r="A87" s="6" t="s">
        <v>6</v>
      </c>
      <c r="B87" s="30">
        <v>19</v>
      </c>
      <c r="C87" s="30">
        <v>33</v>
      </c>
      <c r="D87" s="30">
        <v>31</v>
      </c>
      <c r="E87" s="30">
        <v>17</v>
      </c>
      <c r="F87" s="30">
        <v>19</v>
      </c>
      <c r="G87" s="30">
        <v>20</v>
      </c>
      <c r="H87" s="30">
        <v>22</v>
      </c>
      <c r="I87" s="30">
        <v>28</v>
      </c>
      <c r="J87" s="30">
        <v>25</v>
      </c>
      <c r="K87" s="30">
        <v>22</v>
      </c>
      <c r="L87" s="30">
        <v>15</v>
      </c>
      <c r="M87" s="30">
        <v>23</v>
      </c>
      <c r="N87" s="30">
        <v>30</v>
      </c>
      <c r="O87" s="30">
        <v>28</v>
      </c>
      <c r="P87" s="30">
        <v>33</v>
      </c>
      <c r="Q87" s="30">
        <v>23</v>
      </c>
      <c r="R87" s="30">
        <v>35</v>
      </c>
      <c r="S87" s="30">
        <v>20</v>
      </c>
      <c r="T87" s="30"/>
      <c r="U87" s="30">
        <v>16</v>
      </c>
      <c r="V87" s="30">
        <v>17</v>
      </c>
      <c r="W87" s="30">
        <v>19</v>
      </c>
      <c r="X87" s="30">
        <v>32</v>
      </c>
      <c r="Y87" s="30">
        <v>28</v>
      </c>
      <c r="Z87" s="30">
        <v>33</v>
      </c>
      <c r="AA87" s="30">
        <v>37</v>
      </c>
      <c r="AB87" s="30">
        <v>24</v>
      </c>
      <c r="AC87" s="30">
        <v>35</v>
      </c>
      <c r="AD87" s="30">
        <v>37</v>
      </c>
      <c r="AE87" s="30">
        <v>19</v>
      </c>
      <c r="AF87" s="30">
        <v>22</v>
      </c>
      <c r="AG87" s="16">
        <f t="shared" si="16"/>
        <v>25.4</v>
      </c>
      <c r="AH87" s="17">
        <f t="shared" si="17"/>
        <v>6.82591411081885</v>
      </c>
      <c r="AJ87" s="5">
        <f t="shared" si="18"/>
        <v>37</v>
      </c>
      <c r="AK87" s="5">
        <f t="shared" si="19"/>
        <v>15</v>
      </c>
    </row>
    <row r="88" spans="1:37" ht="12.75" customHeight="1">
      <c r="A88" s="6" t="s">
        <v>7</v>
      </c>
      <c r="B88" s="30">
        <v>21</v>
      </c>
      <c r="C88" s="30">
        <v>26</v>
      </c>
      <c r="D88" s="30">
        <v>19</v>
      </c>
      <c r="E88" s="30">
        <v>16</v>
      </c>
      <c r="F88" s="30">
        <v>18</v>
      </c>
      <c r="G88" s="30">
        <v>14</v>
      </c>
      <c r="H88" s="30">
        <v>19</v>
      </c>
      <c r="I88" s="30">
        <v>21</v>
      </c>
      <c r="J88" s="30">
        <v>26</v>
      </c>
      <c r="K88" s="30">
        <v>21</v>
      </c>
      <c r="L88" s="30">
        <v>18</v>
      </c>
      <c r="M88" s="30">
        <v>25</v>
      </c>
      <c r="N88" s="30">
        <v>23</v>
      </c>
      <c r="O88" s="30">
        <v>26</v>
      </c>
      <c r="P88" s="30">
        <v>29</v>
      </c>
      <c r="Q88" s="30">
        <v>20</v>
      </c>
      <c r="R88" s="30">
        <v>29</v>
      </c>
      <c r="S88" s="30">
        <v>24</v>
      </c>
      <c r="T88" s="30">
        <v>20</v>
      </c>
      <c r="U88" s="30">
        <v>18</v>
      </c>
      <c r="V88" s="30">
        <v>16</v>
      </c>
      <c r="W88" s="30">
        <v>15</v>
      </c>
      <c r="X88" s="30">
        <v>20</v>
      </c>
      <c r="Y88" s="30">
        <v>17</v>
      </c>
      <c r="Z88" s="30">
        <v>18</v>
      </c>
      <c r="AA88" s="30">
        <v>26</v>
      </c>
      <c r="AB88" s="30">
        <v>25</v>
      </c>
      <c r="AC88" s="30">
        <v>32</v>
      </c>
      <c r="AD88" s="30">
        <v>31</v>
      </c>
      <c r="AE88" s="30">
        <v>16</v>
      </c>
      <c r="AF88" s="30">
        <v>19</v>
      </c>
      <c r="AG88" s="16">
        <f t="shared" si="16"/>
        <v>21.548387096774192</v>
      </c>
      <c r="AH88" s="17">
        <f t="shared" si="17"/>
        <v>4.8705831935366115</v>
      </c>
      <c r="AJ88" s="5">
        <f t="shared" si="18"/>
        <v>32</v>
      </c>
      <c r="AK88" s="5">
        <f t="shared" si="19"/>
        <v>14</v>
      </c>
    </row>
    <row r="89" spans="1:37" ht="12.75" customHeight="1">
      <c r="A89" s="6" t="s">
        <v>8</v>
      </c>
      <c r="B89" s="30">
        <v>25</v>
      </c>
      <c r="C89" s="30">
        <v>36</v>
      </c>
      <c r="D89" s="30">
        <v>29</v>
      </c>
      <c r="E89" s="30">
        <v>23</v>
      </c>
      <c r="F89" s="30">
        <v>27</v>
      </c>
      <c r="G89" s="30">
        <v>15</v>
      </c>
      <c r="H89" s="30">
        <v>17</v>
      </c>
      <c r="I89" s="30">
        <v>21</v>
      </c>
      <c r="J89" s="30">
        <v>32</v>
      </c>
      <c r="K89" s="30">
        <v>26</v>
      </c>
      <c r="L89" s="30">
        <v>21</v>
      </c>
      <c r="M89" s="30">
        <v>27</v>
      </c>
      <c r="N89" s="30">
        <v>35</v>
      </c>
      <c r="O89" s="30">
        <v>32</v>
      </c>
      <c r="P89" s="30">
        <v>29</v>
      </c>
      <c r="Q89" s="30">
        <v>36</v>
      </c>
      <c r="R89" s="30">
        <v>39</v>
      </c>
      <c r="S89" s="30">
        <v>21</v>
      </c>
      <c r="T89" s="30">
        <v>30</v>
      </c>
      <c r="U89" s="30">
        <v>23</v>
      </c>
      <c r="V89" s="30">
        <v>18</v>
      </c>
      <c r="W89" s="30">
        <v>19</v>
      </c>
      <c r="X89" s="30">
        <v>24</v>
      </c>
      <c r="Y89" s="30">
        <v>33</v>
      </c>
      <c r="Z89" s="30">
        <v>36</v>
      </c>
      <c r="AA89" s="30">
        <v>45</v>
      </c>
      <c r="AB89" s="30">
        <v>46</v>
      </c>
      <c r="AC89" s="30">
        <v>51</v>
      </c>
      <c r="AD89" s="30">
        <v>42</v>
      </c>
      <c r="AE89" s="30">
        <v>20</v>
      </c>
      <c r="AF89" s="30">
        <v>20</v>
      </c>
      <c r="AG89" s="16">
        <f>AVERAGE(B89:AF89)</f>
        <v>28.967741935483872</v>
      </c>
      <c r="AH89" s="17">
        <f t="shared" si="17"/>
        <v>9.239350161015086</v>
      </c>
      <c r="AJ89" s="5">
        <f t="shared" si="18"/>
        <v>51</v>
      </c>
      <c r="AK89" s="5">
        <f t="shared" si="19"/>
        <v>15</v>
      </c>
    </row>
    <row r="90" spans="1:37" ht="13.5" customHeight="1">
      <c r="A90" s="6" t="s">
        <v>9</v>
      </c>
      <c r="B90" s="30">
        <v>33</v>
      </c>
      <c r="C90" s="30">
        <v>34</v>
      </c>
      <c r="D90" s="30">
        <v>29</v>
      </c>
      <c r="E90" s="30">
        <v>30</v>
      </c>
      <c r="F90" s="30">
        <v>31</v>
      </c>
      <c r="G90" s="30">
        <v>22</v>
      </c>
      <c r="H90" s="30">
        <v>24</v>
      </c>
      <c r="I90" s="30">
        <v>28</v>
      </c>
      <c r="J90" s="30">
        <v>32</v>
      </c>
      <c r="K90" s="30">
        <v>24</v>
      </c>
      <c r="L90" s="30">
        <v>23</v>
      </c>
      <c r="M90" s="30">
        <v>22</v>
      </c>
      <c r="N90" s="30">
        <v>24</v>
      </c>
      <c r="O90" s="30">
        <v>25</v>
      </c>
      <c r="P90" s="30">
        <v>32</v>
      </c>
      <c r="Q90" s="30">
        <v>29</v>
      </c>
      <c r="R90" s="30">
        <v>59</v>
      </c>
      <c r="S90" s="30">
        <v>36</v>
      </c>
      <c r="T90" s="30">
        <v>40</v>
      </c>
      <c r="U90" s="30">
        <v>40</v>
      </c>
      <c r="V90" s="30">
        <v>28</v>
      </c>
      <c r="W90" s="30">
        <v>19</v>
      </c>
      <c r="X90" s="30">
        <v>25</v>
      </c>
      <c r="Y90" s="30">
        <v>28</v>
      </c>
      <c r="Z90" s="30">
        <v>22</v>
      </c>
      <c r="AA90" s="30">
        <v>36</v>
      </c>
      <c r="AB90" s="30">
        <v>39</v>
      </c>
      <c r="AC90" s="30">
        <v>67</v>
      </c>
      <c r="AD90" s="30">
        <v>48</v>
      </c>
      <c r="AE90" s="30">
        <v>17</v>
      </c>
      <c r="AF90" s="30">
        <v>25</v>
      </c>
      <c r="AG90" s="16">
        <f>AVERAGE(B90:AF90)</f>
        <v>31.322580645161292</v>
      </c>
      <c r="AH90" s="17">
        <f t="shared" si="17"/>
        <v>10.946497451313496</v>
      </c>
      <c r="AJ90" s="5">
        <f t="shared" si="18"/>
        <v>67</v>
      </c>
      <c r="AK90" s="5">
        <f t="shared" si="19"/>
        <v>17</v>
      </c>
    </row>
    <row r="91" spans="1:33" ht="13.5" customHeight="1">
      <c r="A91" s="6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6"/>
    </row>
    <row r="92" spans="1:33" ht="13.5" customHeight="1">
      <c r="A92" s="6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16"/>
    </row>
    <row r="93" spans="20:33" ht="12.75" customHeight="1">
      <c r="T93" s="31"/>
      <c r="U93" s="31"/>
      <c r="V93" s="31"/>
      <c r="W93" s="31"/>
      <c r="X93" s="31"/>
      <c r="Y93" s="31"/>
      <c r="AG93" s="16"/>
    </row>
    <row r="94" spans="1:33" ht="12.75" customHeight="1">
      <c r="A94" s="10" t="s">
        <v>36</v>
      </c>
      <c r="AG94" s="16"/>
    </row>
    <row r="95" spans="1:33" ht="12.75" customHeight="1">
      <c r="A95" s="11" t="s">
        <v>10</v>
      </c>
      <c r="AG95" s="16"/>
    </row>
    <row r="96" ht="12.75" customHeight="1">
      <c r="AG96" s="16"/>
    </row>
    <row r="97" spans="1:37" ht="39.75" customHeight="1">
      <c r="A97" s="1"/>
      <c r="B97" s="2">
        <v>39600</v>
      </c>
      <c r="C97" s="2">
        <v>39601</v>
      </c>
      <c r="D97" s="2">
        <v>39602</v>
      </c>
      <c r="E97" s="2">
        <v>39603</v>
      </c>
      <c r="F97" s="2">
        <v>39604</v>
      </c>
      <c r="G97" s="2">
        <v>39605</v>
      </c>
      <c r="H97" s="2">
        <v>39606</v>
      </c>
      <c r="I97" s="2">
        <v>39607</v>
      </c>
      <c r="J97" s="2">
        <v>39608</v>
      </c>
      <c r="K97" s="2">
        <v>39609</v>
      </c>
      <c r="L97" s="2">
        <v>39610</v>
      </c>
      <c r="M97" s="2">
        <v>39611</v>
      </c>
      <c r="N97" s="2">
        <v>39612</v>
      </c>
      <c r="O97" s="2">
        <v>39613</v>
      </c>
      <c r="P97" s="2">
        <v>39614</v>
      </c>
      <c r="Q97" s="2">
        <v>39615</v>
      </c>
      <c r="R97" s="2">
        <v>39616</v>
      </c>
      <c r="S97" s="2">
        <v>39617</v>
      </c>
      <c r="T97" s="2">
        <v>39618</v>
      </c>
      <c r="U97" s="2">
        <v>39619</v>
      </c>
      <c r="V97" s="2">
        <v>39620</v>
      </c>
      <c r="W97" s="2">
        <v>39621</v>
      </c>
      <c r="X97" s="2">
        <v>39622</v>
      </c>
      <c r="Y97" s="2">
        <v>39623</v>
      </c>
      <c r="Z97" s="2">
        <v>39624</v>
      </c>
      <c r="AA97" s="2">
        <v>39625</v>
      </c>
      <c r="AB97" s="2">
        <v>39626</v>
      </c>
      <c r="AC97" s="2">
        <v>39627</v>
      </c>
      <c r="AD97" s="2">
        <v>39628</v>
      </c>
      <c r="AE97" s="2">
        <v>39629</v>
      </c>
      <c r="AF97" s="5"/>
      <c r="AG97" s="18" t="s">
        <v>11</v>
      </c>
      <c r="AH97" s="18" t="s">
        <v>12</v>
      </c>
      <c r="AJ97" s="9" t="s">
        <v>46</v>
      </c>
      <c r="AK97" s="9" t="s">
        <v>47</v>
      </c>
    </row>
    <row r="98" spans="1:37" ht="12.75" customHeight="1">
      <c r="A98" s="6" t="s">
        <v>0</v>
      </c>
      <c r="B98" s="30">
        <v>20</v>
      </c>
      <c r="C98" s="30">
        <v>20</v>
      </c>
      <c r="D98" s="30">
        <v>23</v>
      </c>
      <c r="E98" s="30">
        <v>19</v>
      </c>
      <c r="F98" s="30">
        <v>15</v>
      </c>
      <c r="G98" s="30">
        <v>19</v>
      </c>
      <c r="H98" s="30">
        <v>21</v>
      </c>
      <c r="I98" s="30">
        <v>22</v>
      </c>
      <c r="J98" s="30">
        <v>27</v>
      </c>
      <c r="K98" s="30">
        <v>33</v>
      </c>
      <c r="L98" s="30">
        <v>19</v>
      </c>
      <c r="M98" s="30">
        <v>20</v>
      </c>
      <c r="N98" s="30">
        <v>16</v>
      </c>
      <c r="O98" s="30">
        <v>12</v>
      </c>
      <c r="P98" s="30">
        <v>15</v>
      </c>
      <c r="Q98" s="30">
        <v>26</v>
      </c>
      <c r="R98" s="30">
        <v>40</v>
      </c>
      <c r="S98" s="30">
        <v>25</v>
      </c>
      <c r="T98" s="30">
        <v>27</v>
      </c>
      <c r="U98" s="30">
        <v>28</v>
      </c>
      <c r="V98" s="30">
        <v>29</v>
      </c>
      <c r="W98" s="30">
        <v>24</v>
      </c>
      <c r="X98" s="30">
        <v>19</v>
      </c>
      <c r="Y98" s="30">
        <v>21</v>
      </c>
      <c r="Z98" s="30">
        <v>28</v>
      </c>
      <c r="AA98" s="30">
        <v>33</v>
      </c>
      <c r="AB98" s="30">
        <v>44</v>
      </c>
      <c r="AC98" s="30">
        <v>33</v>
      </c>
      <c r="AD98" s="30"/>
      <c r="AE98" s="30"/>
      <c r="AF98" s="5"/>
      <c r="AG98" s="16">
        <f aca="true" t="shared" si="20" ref="AG98:AG105">AVERAGE(B98:AF98)</f>
        <v>24.214285714285715</v>
      </c>
      <c r="AH98" s="17">
        <f aca="true" t="shared" si="21" ref="AH98:AH107">STDEV(B98:AF98)</f>
        <v>7.499911816060058</v>
      </c>
      <c r="AJ98" s="5">
        <f aca="true" t="shared" si="22" ref="AJ98:AJ107">MAX(B98:AF98)</f>
        <v>44</v>
      </c>
      <c r="AK98" s="5">
        <f aca="true" t="shared" si="23" ref="AK98:AK107">MIN(B98:AF98)</f>
        <v>12</v>
      </c>
    </row>
    <row r="99" spans="1:37" ht="12.75" customHeight="1">
      <c r="A99" s="6" t="s">
        <v>1</v>
      </c>
      <c r="B99" s="30">
        <v>21</v>
      </c>
      <c r="C99" s="30">
        <v>21</v>
      </c>
      <c r="D99" s="30">
        <v>26</v>
      </c>
      <c r="E99" s="30">
        <v>22</v>
      </c>
      <c r="F99" s="30">
        <v>30</v>
      </c>
      <c r="G99" s="30">
        <v>22</v>
      </c>
      <c r="H99" s="30">
        <v>31</v>
      </c>
      <c r="I99" s="30">
        <v>18</v>
      </c>
      <c r="J99" s="30">
        <v>24</v>
      </c>
      <c r="K99" s="30">
        <v>30</v>
      </c>
      <c r="L99" s="30">
        <v>20</v>
      </c>
      <c r="M99" s="30">
        <v>20</v>
      </c>
      <c r="N99" s="30">
        <v>19</v>
      </c>
      <c r="O99" s="30">
        <v>6</v>
      </c>
      <c r="P99" s="30">
        <v>19</v>
      </c>
      <c r="Q99" s="30">
        <v>32</v>
      </c>
      <c r="R99" s="30">
        <v>39</v>
      </c>
      <c r="S99" s="30">
        <v>23</v>
      </c>
      <c r="T99" s="30">
        <v>23</v>
      </c>
      <c r="U99" s="30">
        <v>24</v>
      </c>
      <c r="V99" s="30">
        <v>31</v>
      </c>
      <c r="W99" s="30">
        <v>17</v>
      </c>
      <c r="X99" s="30">
        <v>21</v>
      </c>
      <c r="Y99" s="30">
        <v>26</v>
      </c>
      <c r="Z99" s="30">
        <v>35</v>
      </c>
      <c r="AA99" s="30">
        <v>45</v>
      </c>
      <c r="AB99" s="30">
        <v>51</v>
      </c>
      <c r="AC99" s="30">
        <v>37</v>
      </c>
      <c r="AD99" s="30">
        <v>39</v>
      </c>
      <c r="AE99" s="30">
        <v>29</v>
      </c>
      <c r="AF99" s="5"/>
      <c r="AG99" s="16">
        <f t="shared" si="20"/>
        <v>26.7</v>
      </c>
      <c r="AH99" s="17">
        <f t="shared" si="21"/>
        <v>9.25929169853832</v>
      </c>
      <c r="AJ99" s="5">
        <f t="shared" si="22"/>
        <v>51</v>
      </c>
      <c r="AK99" s="5">
        <f t="shared" si="23"/>
        <v>6</v>
      </c>
    </row>
    <row r="100" spans="1:37" ht="12.75" customHeight="1">
      <c r="A100" s="6" t="s">
        <v>2</v>
      </c>
      <c r="B100" s="30">
        <v>25</v>
      </c>
      <c r="C100" s="30">
        <v>29</v>
      </c>
      <c r="D100" s="30">
        <v>32</v>
      </c>
      <c r="E100" s="30">
        <v>24</v>
      </c>
      <c r="F100" s="30">
        <v>16</v>
      </c>
      <c r="G100" s="30">
        <v>18</v>
      </c>
      <c r="H100" s="30">
        <v>39</v>
      </c>
      <c r="I100" s="30">
        <v>25</v>
      </c>
      <c r="J100" s="30">
        <v>32</v>
      </c>
      <c r="K100" s="30">
        <v>41</v>
      </c>
      <c r="L100" s="30">
        <v>28</v>
      </c>
      <c r="M100" s="30">
        <v>28</v>
      </c>
      <c r="N100" s="30">
        <v>31</v>
      </c>
      <c r="O100" s="30">
        <v>14</v>
      </c>
      <c r="P100" s="30">
        <v>17</v>
      </c>
      <c r="Q100" s="30">
        <v>43</v>
      </c>
      <c r="R100" s="30">
        <v>57</v>
      </c>
      <c r="S100" s="30">
        <v>31</v>
      </c>
      <c r="T100" s="30">
        <v>33</v>
      </c>
      <c r="U100" s="30">
        <v>36</v>
      </c>
      <c r="V100" s="30">
        <v>42</v>
      </c>
      <c r="W100" s="30">
        <v>34</v>
      </c>
      <c r="X100" s="30">
        <v>29</v>
      </c>
      <c r="Y100" s="30">
        <v>34</v>
      </c>
      <c r="Z100" s="30">
        <v>39</v>
      </c>
      <c r="AA100" s="30">
        <v>43</v>
      </c>
      <c r="AB100" s="30">
        <v>58</v>
      </c>
      <c r="AC100" s="30">
        <v>43</v>
      </c>
      <c r="AD100" s="30">
        <v>44</v>
      </c>
      <c r="AE100" s="30">
        <v>35</v>
      </c>
      <c r="AF100" s="5"/>
      <c r="AG100" s="16">
        <f t="shared" si="20"/>
        <v>33.333333333333336</v>
      </c>
      <c r="AH100" s="17">
        <f t="shared" si="21"/>
        <v>10.639332793876244</v>
      </c>
      <c r="AJ100" s="5">
        <f t="shared" si="22"/>
        <v>58</v>
      </c>
      <c r="AK100" s="5">
        <f t="shared" si="23"/>
        <v>14</v>
      </c>
    </row>
    <row r="101" spans="1:37" ht="12.75" customHeight="1">
      <c r="A101" s="6" t="s">
        <v>3</v>
      </c>
      <c r="B101" s="30">
        <v>23</v>
      </c>
      <c r="C101" s="30">
        <v>26</v>
      </c>
      <c r="D101" s="30">
        <v>27</v>
      </c>
      <c r="E101" s="30">
        <v>23</v>
      </c>
      <c r="F101" s="30">
        <v>30</v>
      </c>
      <c r="G101" s="30">
        <v>31</v>
      </c>
      <c r="H101" s="30">
        <v>35</v>
      </c>
      <c r="I101" s="30">
        <v>38</v>
      </c>
      <c r="J101" s="30">
        <v>32</v>
      </c>
      <c r="K101" s="30">
        <v>42</v>
      </c>
      <c r="L101" s="30">
        <v>29</v>
      </c>
      <c r="M101" s="30">
        <v>32</v>
      </c>
      <c r="N101" s="30">
        <v>39</v>
      </c>
      <c r="O101" s="30">
        <v>16</v>
      </c>
      <c r="P101" s="30">
        <v>20</v>
      </c>
      <c r="Q101" s="30">
        <v>37</v>
      </c>
      <c r="R101" s="30">
        <v>59</v>
      </c>
      <c r="S101" s="30">
        <v>34</v>
      </c>
      <c r="T101" s="30">
        <v>38</v>
      </c>
      <c r="U101" s="30"/>
      <c r="V101" s="30"/>
      <c r="W101" s="30"/>
      <c r="X101" s="30">
        <v>29</v>
      </c>
      <c r="Y101" s="30">
        <v>34</v>
      </c>
      <c r="Z101" s="30">
        <v>40</v>
      </c>
      <c r="AA101" s="30">
        <v>38</v>
      </c>
      <c r="AB101" s="30">
        <v>47</v>
      </c>
      <c r="AC101" s="30">
        <v>42</v>
      </c>
      <c r="AD101" s="30">
        <v>49</v>
      </c>
      <c r="AE101" s="30"/>
      <c r="AF101" s="5"/>
      <c r="AG101" s="16">
        <f t="shared" si="20"/>
        <v>34.23076923076923</v>
      </c>
      <c r="AH101" s="17">
        <f t="shared" si="21"/>
        <v>9.428924402317335</v>
      </c>
      <c r="AJ101" s="5">
        <f t="shared" si="22"/>
        <v>59</v>
      </c>
      <c r="AK101" s="5">
        <f t="shared" si="23"/>
        <v>16</v>
      </c>
    </row>
    <row r="102" spans="1:37" ht="12.75" customHeight="1">
      <c r="A102" s="6" t="s">
        <v>4</v>
      </c>
      <c r="B102" s="30">
        <v>19</v>
      </c>
      <c r="C102" s="30">
        <v>14</v>
      </c>
      <c r="D102" s="30">
        <v>14</v>
      </c>
      <c r="E102" s="30">
        <v>31</v>
      </c>
      <c r="F102" s="30">
        <v>9</v>
      </c>
      <c r="G102" s="30">
        <v>30</v>
      </c>
      <c r="H102" s="30">
        <v>29</v>
      </c>
      <c r="I102" s="30">
        <v>20</v>
      </c>
      <c r="J102" s="30">
        <v>30</v>
      </c>
      <c r="K102" s="30">
        <v>30</v>
      </c>
      <c r="L102" s="30">
        <v>25</v>
      </c>
      <c r="M102" s="30">
        <v>22</v>
      </c>
      <c r="N102" s="30">
        <v>21</v>
      </c>
      <c r="O102" s="30">
        <v>15</v>
      </c>
      <c r="P102" s="30">
        <v>15</v>
      </c>
      <c r="Q102" s="30">
        <v>33</v>
      </c>
      <c r="R102" s="30">
        <v>37</v>
      </c>
      <c r="S102" s="30">
        <v>19</v>
      </c>
      <c r="T102" s="30">
        <v>21</v>
      </c>
      <c r="U102" s="30">
        <v>27</v>
      </c>
      <c r="V102" s="30">
        <v>30</v>
      </c>
      <c r="W102" s="30">
        <v>23</v>
      </c>
      <c r="X102" s="30">
        <v>19</v>
      </c>
      <c r="Y102" s="30">
        <v>23</v>
      </c>
      <c r="Z102" s="30">
        <v>29</v>
      </c>
      <c r="AA102" s="30">
        <v>31</v>
      </c>
      <c r="AB102" s="30">
        <v>40</v>
      </c>
      <c r="AC102" s="30">
        <v>35</v>
      </c>
      <c r="AD102" s="30">
        <v>30</v>
      </c>
      <c r="AE102" s="30">
        <v>34</v>
      </c>
      <c r="AF102" s="5"/>
      <c r="AG102" s="16">
        <f t="shared" si="20"/>
        <v>25.166666666666668</v>
      </c>
      <c r="AH102" s="17">
        <f t="shared" si="21"/>
        <v>7.71511428986941</v>
      </c>
      <c r="AJ102" s="5">
        <f t="shared" si="22"/>
        <v>40</v>
      </c>
      <c r="AK102" s="5">
        <f t="shared" si="23"/>
        <v>9</v>
      </c>
    </row>
    <row r="103" spans="1:37" ht="12.75" customHeight="1">
      <c r="A103" s="6" t="s">
        <v>5</v>
      </c>
      <c r="B103" s="30">
        <v>0</v>
      </c>
      <c r="C103" s="30">
        <v>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>
        <v>24</v>
      </c>
      <c r="V103" s="30">
        <v>26</v>
      </c>
      <c r="W103" s="30">
        <v>21</v>
      </c>
      <c r="X103" s="30">
        <v>19</v>
      </c>
      <c r="Y103" s="30">
        <v>22</v>
      </c>
      <c r="Z103" s="30">
        <v>29</v>
      </c>
      <c r="AA103" s="30">
        <v>33</v>
      </c>
      <c r="AB103" s="30">
        <v>41</v>
      </c>
      <c r="AC103" s="30">
        <v>24</v>
      </c>
      <c r="AD103" s="30">
        <v>28</v>
      </c>
      <c r="AE103" s="30">
        <v>36</v>
      </c>
      <c r="AF103" s="5"/>
      <c r="AG103" s="16">
        <f t="shared" si="20"/>
        <v>23.307692307692307</v>
      </c>
      <c r="AH103" s="17">
        <f t="shared" si="21"/>
        <v>12.051172940040699</v>
      </c>
      <c r="AJ103" s="5">
        <f t="shared" si="22"/>
        <v>41</v>
      </c>
      <c r="AK103" s="5">
        <f t="shared" si="23"/>
        <v>0</v>
      </c>
    </row>
    <row r="104" spans="1:37" ht="12.75" customHeight="1">
      <c r="A104" s="6" t="s">
        <v>6</v>
      </c>
      <c r="B104" s="30">
        <v>21</v>
      </c>
      <c r="C104" s="30">
        <v>30</v>
      </c>
      <c r="D104" s="30">
        <v>23</v>
      </c>
      <c r="E104" s="30">
        <v>28</v>
      </c>
      <c r="F104" s="30">
        <v>19</v>
      </c>
      <c r="G104" s="30">
        <v>27</v>
      </c>
      <c r="H104" s="30">
        <v>25</v>
      </c>
      <c r="I104" s="30">
        <v>21</v>
      </c>
      <c r="J104" s="30">
        <v>31</v>
      </c>
      <c r="K104" s="30">
        <v>32</v>
      </c>
      <c r="L104" s="30">
        <v>29</v>
      </c>
      <c r="M104" s="30">
        <v>31</v>
      </c>
      <c r="N104" s="30">
        <v>26</v>
      </c>
      <c r="O104" s="30">
        <v>11</v>
      </c>
      <c r="P104" s="30">
        <v>13</v>
      </c>
      <c r="Q104" s="30">
        <v>27</v>
      </c>
      <c r="R104" s="30">
        <v>26</v>
      </c>
      <c r="S104" s="30">
        <v>15</v>
      </c>
      <c r="T104" s="30">
        <v>19</v>
      </c>
      <c r="U104" s="30">
        <v>28</v>
      </c>
      <c r="V104" s="30">
        <v>26</v>
      </c>
      <c r="W104" s="30">
        <v>20</v>
      </c>
      <c r="X104" s="30">
        <v>31</v>
      </c>
      <c r="Y104" s="30">
        <v>35</v>
      </c>
      <c r="Z104" s="30">
        <v>45</v>
      </c>
      <c r="AA104" s="30">
        <v>37</v>
      </c>
      <c r="AB104" s="30"/>
      <c r="AC104" s="30"/>
      <c r="AD104" s="30"/>
      <c r="AE104" s="30"/>
      <c r="AF104" s="5"/>
      <c r="AG104" s="16">
        <f t="shared" si="20"/>
        <v>26</v>
      </c>
      <c r="AH104" s="17">
        <f t="shared" si="21"/>
        <v>7.531268153505092</v>
      </c>
      <c r="AJ104" s="5">
        <f t="shared" si="22"/>
        <v>45</v>
      </c>
      <c r="AK104" s="5">
        <f t="shared" si="23"/>
        <v>11</v>
      </c>
    </row>
    <row r="105" spans="1:37" ht="12.75" customHeight="1">
      <c r="A105" s="6" t="s">
        <v>7</v>
      </c>
      <c r="B105" s="30">
        <v>23</v>
      </c>
      <c r="C105" s="30">
        <v>26</v>
      </c>
      <c r="D105" s="30">
        <v>30</v>
      </c>
      <c r="E105" s="30">
        <v>23</v>
      </c>
      <c r="F105" s="30">
        <v>18</v>
      </c>
      <c r="G105" s="30">
        <v>20</v>
      </c>
      <c r="H105" s="30">
        <v>16</v>
      </c>
      <c r="I105" s="30">
        <v>16</v>
      </c>
      <c r="J105" s="30">
        <v>27</v>
      </c>
      <c r="K105" s="30">
        <v>30</v>
      </c>
      <c r="L105" s="30">
        <v>29</v>
      </c>
      <c r="M105" s="30">
        <v>18</v>
      </c>
      <c r="N105" s="30">
        <v>21</v>
      </c>
      <c r="O105" s="30">
        <v>12</v>
      </c>
      <c r="P105" s="30">
        <v>12</v>
      </c>
      <c r="Q105" s="30">
        <v>18</v>
      </c>
      <c r="R105" s="30">
        <v>22</v>
      </c>
      <c r="S105" s="30">
        <v>14</v>
      </c>
      <c r="T105" s="30">
        <v>16</v>
      </c>
      <c r="U105" s="30">
        <v>24</v>
      </c>
      <c r="V105" s="30">
        <v>25</v>
      </c>
      <c r="W105" s="30">
        <v>22</v>
      </c>
      <c r="X105" s="30">
        <v>31</v>
      </c>
      <c r="Y105" s="30">
        <v>31</v>
      </c>
      <c r="Z105" s="30">
        <v>38</v>
      </c>
      <c r="AA105" s="30">
        <v>41</v>
      </c>
      <c r="AB105" s="30">
        <v>44</v>
      </c>
      <c r="AC105" s="30">
        <v>26</v>
      </c>
      <c r="AD105" s="30">
        <v>25</v>
      </c>
      <c r="AE105" s="30"/>
      <c r="AG105" s="16">
        <f t="shared" si="20"/>
        <v>24.06896551724138</v>
      </c>
      <c r="AH105" s="17">
        <f t="shared" si="21"/>
        <v>8.06638100160501</v>
      </c>
      <c r="AJ105" s="5">
        <f t="shared" si="22"/>
        <v>44</v>
      </c>
      <c r="AK105" s="5">
        <f t="shared" si="23"/>
        <v>12</v>
      </c>
    </row>
    <row r="106" spans="1:37" ht="12.75" customHeight="1">
      <c r="A106" s="6" t="s">
        <v>8</v>
      </c>
      <c r="B106" s="30">
        <v>32</v>
      </c>
      <c r="C106" s="30">
        <v>24</v>
      </c>
      <c r="D106" s="30">
        <v>27</v>
      </c>
      <c r="E106" s="30">
        <v>23</v>
      </c>
      <c r="F106" s="30"/>
      <c r="G106" s="30"/>
      <c r="H106" s="30"/>
      <c r="I106" s="30"/>
      <c r="J106" s="30"/>
      <c r="K106" s="30"/>
      <c r="L106" s="30"/>
      <c r="M106" s="30">
        <v>20</v>
      </c>
      <c r="N106" s="30">
        <v>24</v>
      </c>
      <c r="O106" s="30">
        <v>17</v>
      </c>
      <c r="P106" s="30">
        <v>12</v>
      </c>
      <c r="Q106" s="30">
        <v>32</v>
      </c>
      <c r="R106" s="30">
        <v>34</v>
      </c>
      <c r="S106" s="30">
        <v>29</v>
      </c>
      <c r="T106" s="30">
        <v>34</v>
      </c>
      <c r="U106" s="30">
        <v>32</v>
      </c>
      <c r="V106" s="30">
        <v>30</v>
      </c>
      <c r="W106" s="30">
        <v>31</v>
      </c>
      <c r="X106" s="30">
        <v>29</v>
      </c>
      <c r="Y106" s="30">
        <v>29</v>
      </c>
      <c r="Z106" s="30">
        <v>41</v>
      </c>
      <c r="AA106" s="30">
        <v>41</v>
      </c>
      <c r="AB106" s="30">
        <v>41</v>
      </c>
      <c r="AC106" s="30">
        <v>33</v>
      </c>
      <c r="AD106" s="30">
        <v>27</v>
      </c>
      <c r="AE106" s="30">
        <v>31</v>
      </c>
      <c r="AG106" s="16">
        <f>AVERAGE(B106:AF106)</f>
        <v>29.26086956521739</v>
      </c>
      <c r="AH106" s="17">
        <f t="shared" si="21"/>
        <v>7.199857266920757</v>
      </c>
      <c r="AJ106" s="5">
        <f t="shared" si="22"/>
        <v>41</v>
      </c>
      <c r="AK106" s="5">
        <f t="shared" si="23"/>
        <v>12</v>
      </c>
    </row>
    <row r="107" spans="1:37" ht="12.75" customHeight="1">
      <c r="A107" s="6" t="s">
        <v>9</v>
      </c>
      <c r="B107" s="30">
        <v>23</v>
      </c>
      <c r="C107" s="30">
        <v>29</v>
      </c>
      <c r="D107" s="30">
        <v>31</v>
      </c>
      <c r="E107" s="30">
        <v>34</v>
      </c>
      <c r="F107" s="30">
        <v>23</v>
      </c>
      <c r="G107" s="30">
        <v>22</v>
      </c>
      <c r="H107" s="30">
        <v>26</v>
      </c>
      <c r="I107" s="30">
        <v>19</v>
      </c>
      <c r="J107" s="30">
        <v>23</v>
      </c>
      <c r="K107" s="30">
        <v>28</v>
      </c>
      <c r="L107" s="30">
        <v>30</v>
      </c>
      <c r="M107" s="30">
        <v>21</v>
      </c>
      <c r="N107" s="30">
        <v>20</v>
      </c>
      <c r="O107" s="30">
        <v>15</v>
      </c>
      <c r="P107" s="30">
        <v>10</v>
      </c>
      <c r="Q107" s="30">
        <v>21</v>
      </c>
      <c r="R107" s="30">
        <v>22</v>
      </c>
      <c r="S107" s="30">
        <v>14</v>
      </c>
      <c r="T107" s="30">
        <v>24</v>
      </c>
      <c r="U107" s="30">
        <v>29</v>
      </c>
      <c r="V107" s="30">
        <v>31</v>
      </c>
      <c r="W107" s="30">
        <v>26</v>
      </c>
      <c r="X107" s="30">
        <v>38</v>
      </c>
      <c r="Y107" s="30">
        <v>33</v>
      </c>
      <c r="Z107" s="30">
        <v>35</v>
      </c>
      <c r="AA107" s="30">
        <v>40</v>
      </c>
      <c r="AB107" s="30">
        <v>44</v>
      </c>
      <c r="AC107" s="30">
        <v>34</v>
      </c>
      <c r="AD107" s="30">
        <v>31</v>
      </c>
      <c r="AE107" s="30">
        <v>37</v>
      </c>
      <c r="AG107" s="16">
        <f>AVERAGE(B107:AF107)</f>
        <v>27.1</v>
      </c>
      <c r="AH107" s="17">
        <f t="shared" si="21"/>
        <v>7.962628226651179</v>
      </c>
      <c r="AJ107" s="5">
        <f t="shared" si="22"/>
        <v>44</v>
      </c>
      <c r="AK107" s="5">
        <f t="shared" si="23"/>
        <v>10</v>
      </c>
    </row>
    <row r="108" spans="1:33" ht="12.75" customHeight="1">
      <c r="A108" s="6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G108" s="16"/>
    </row>
    <row r="109" spans="1:33" ht="12.75" customHeight="1">
      <c r="A109" s="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G109" s="16"/>
    </row>
    <row r="110" spans="1:33" ht="12.75" customHeight="1">
      <c r="A110" s="6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G110" s="16"/>
    </row>
    <row r="111" spans="1:33" ht="12.75" customHeight="1">
      <c r="A111" s="6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G111" s="16"/>
    </row>
    <row r="112" spans="1:33" ht="12.75" customHeight="1">
      <c r="A112" s="6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G112" s="16"/>
    </row>
    <row r="113" ht="12.75" customHeight="1">
      <c r="AG113" s="16"/>
    </row>
    <row r="114" spans="1:33" ht="12.75" customHeight="1">
      <c r="A114" s="10" t="s">
        <v>37</v>
      </c>
      <c r="AG114" s="16"/>
    </row>
    <row r="115" spans="1:33" ht="12.75" customHeight="1">
      <c r="A115" s="11" t="s">
        <v>10</v>
      </c>
      <c r="AG115" s="16"/>
    </row>
    <row r="116" ht="12.75" customHeight="1">
      <c r="AG116" s="16"/>
    </row>
    <row r="117" spans="1:37" ht="43.5" customHeight="1">
      <c r="A117" s="1"/>
      <c r="B117" s="2">
        <v>39630</v>
      </c>
      <c r="C117" s="2">
        <v>39631</v>
      </c>
      <c r="D117" s="2">
        <v>39632</v>
      </c>
      <c r="E117" s="2">
        <v>39633</v>
      </c>
      <c r="F117" s="2">
        <v>39634</v>
      </c>
      <c r="G117" s="2">
        <v>39635</v>
      </c>
      <c r="H117" s="2">
        <v>39636</v>
      </c>
      <c r="I117" s="2">
        <v>39637</v>
      </c>
      <c r="J117" s="2">
        <v>39638</v>
      </c>
      <c r="K117" s="2">
        <v>39639</v>
      </c>
      <c r="L117" s="2">
        <v>39640</v>
      </c>
      <c r="M117" s="2">
        <v>39641</v>
      </c>
      <c r="N117" s="2">
        <v>39642</v>
      </c>
      <c r="O117" s="2">
        <v>39643</v>
      </c>
      <c r="P117" s="2">
        <v>39644</v>
      </c>
      <c r="Q117" s="2">
        <v>39645</v>
      </c>
      <c r="R117" s="2">
        <v>39646</v>
      </c>
      <c r="S117" s="2">
        <v>39647</v>
      </c>
      <c r="T117" s="2">
        <v>39648</v>
      </c>
      <c r="U117" s="2">
        <v>39649</v>
      </c>
      <c r="V117" s="2">
        <v>39650</v>
      </c>
      <c r="W117" s="2">
        <v>39651</v>
      </c>
      <c r="X117" s="2">
        <v>39652</v>
      </c>
      <c r="Y117" s="2">
        <v>39653</v>
      </c>
      <c r="Z117" s="2">
        <v>39654</v>
      </c>
      <c r="AA117" s="2">
        <v>39655</v>
      </c>
      <c r="AB117" s="2">
        <v>39656</v>
      </c>
      <c r="AC117" s="2">
        <v>39657</v>
      </c>
      <c r="AD117" s="2">
        <v>39658</v>
      </c>
      <c r="AE117" s="2">
        <v>39659</v>
      </c>
      <c r="AF117" s="2">
        <v>39660</v>
      </c>
      <c r="AG117" s="18" t="s">
        <v>11</v>
      </c>
      <c r="AH117" s="18" t="s">
        <v>12</v>
      </c>
      <c r="AJ117" s="9" t="s">
        <v>46</v>
      </c>
      <c r="AK117" s="9" t="s">
        <v>47</v>
      </c>
    </row>
    <row r="118" spans="1:37" ht="12.75" customHeight="1">
      <c r="A118" s="6" t="s">
        <v>0</v>
      </c>
      <c r="B118" s="30">
        <v>25</v>
      </c>
      <c r="C118" s="30">
        <v>33</v>
      </c>
      <c r="D118" s="30"/>
      <c r="E118" s="30">
        <v>27</v>
      </c>
      <c r="F118" s="30">
        <v>27</v>
      </c>
      <c r="G118" s="30">
        <v>28</v>
      </c>
      <c r="H118" s="30">
        <v>21</v>
      </c>
      <c r="I118" s="30">
        <v>27</v>
      </c>
      <c r="J118" s="30">
        <v>34</v>
      </c>
      <c r="K118" s="30">
        <v>47</v>
      </c>
      <c r="L118" s="30">
        <v>35</v>
      </c>
      <c r="M118" s="30">
        <v>30</v>
      </c>
      <c r="N118" s="30">
        <v>17</v>
      </c>
      <c r="O118" s="30">
        <v>13</v>
      </c>
      <c r="P118" s="30">
        <v>12</v>
      </c>
      <c r="Q118" s="30">
        <v>16</v>
      </c>
      <c r="R118" s="30"/>
      <c r="S118" s="30">
        <v>28</v>
      </c>
      <c r="T118" s="30">
        <v>25</v>
      </c>
      <c r="U118" s="30">
        <v>27</v>
      </c>
      <c r="V118" s="30">
        <v>22</v>
      </c>
      <c r="W118" s="30">
        <v>10</v>
      </c>
      <c r="X118" s="30">
        <v>15</v>
      </c>
      <c r="Y118" s="30">
        <v>19</v>
      </c>
      <c r="Z118" s="30">
        <v>24</v>
      </c>
      <c r="AA118" s="30">
        <v>26</v>
      </c>
      <c r="AB118" s="30">
        <v>16</v>
      </c>
      <c r="AC118" s="30">
        <v>23</v>
      </c>
      <c r="AD118" s="30">
        <v>35</v>
      </c>
      <c r="AE118" s="30">
        <v>36</v>
      </c>
      <c r="AF118" s="30">
        <v>25</v>
      </c>
      <c r="AG118" s="16">
        <f aca="true" t="shared" si="24" ref="AG118:AG125">AVERAGE(B118:AF118)</f>
        <v>24.93103448275862</v>
      </c>
      <c r="AH118" s="17">
        <f aca="true" t="shared" si="25" ref="AH118:AH127">STDEV(B118:AF118)</f>
        <v>8.323508165271416</v>
      </c>
      <c r="AJ118" s="5">
        <f aca="true" t="shared" si="26" ref="AJ118:AJ127">MAX(B118:AF118)</f>
        <v>47</v>
      </c>
      <c r="AK118" s="5">
        <f aca="true" t="shared" si="27" ref="AK118:AK127">MIN(B118:AF118)</f>
        <v>10</v>
      </c>
    </row>
    <row r="119" spans="1:37" ht="12.75" customHeight="1">
      <c r="A119" s="6" t="s">
        <v>1</v>
      </c>
      <c r="B119" s="30">
        <v>23</v>
      </c>
      <c r="C119" s="30">
        <v>38</v>
      </c>
      <c r="D119" s="30">
        <v>46</v>
      </c>
      <c r="E119" s="30">
        <v>34</v>
      </c>
      <c r="F119" s="30">
        <v>26</v>
      </c>
      <c r="G119" s="30">
        <v>28</v>
      </c>
      <c r="H119" s="30">
        <v>23</v>
      </c>
      <c r="I119" s="30">
        <v>31</v>
      </c>
      <c r="J119" s="30">
        <v>37</v>
      </c>
      <c r="K119" s="30">
        <v>48</v>
      </c>
      <c r="L119" s="30">
        <v>30</v>
      </c>
      <c r="M119" s="30">
        <v>24</v>
      </c>
      <c r="N119" s="30">
        <v>24</v>
      </c>
      <c r="O119" s="30">
        <v>17</v>
      </c>
      <c r="P119" s="30">
        <v>31</v>
      </c>
      <c r="Q119" s="30">
        <v>21</v>
      </c>
      <c r="R119" s="30">
        <v>25</v>
      </c>
      <c r="S119" s="30">
        <v>27</v>
      </c>
      <c r="T119" s="30">
        <v>20</v>
      </c>
      <c r="U119" s="30">
        <v>17</v>
      </c>
      <c r="V119" s="30">
        <v>19</v>
      </c>
      <c r="W119" s="30">
        <v>17</v>
      </c>
      <c r="X119" s="30">
        <v>18</v>
      </c>
      <c r="Y119" s="30">
        <v>19</v>
      </c>
      <c r="Z119" s="30">
        <v>37</v>
      </c>
      <c r="AA119" s="30">
        <v>47</v>
      </c>
      <c r="AB119" s="30">
        <v>24</v>
      </c>
      <c r="AC119" s="30">
        <v>25</v>
      </c>
      <c r="AD119" s="30">
        <v>43</v>
      </c>
      <c r="AE119" s="30">
        <v>47</v>
      </c>
      <c r="AF119" s="30">
        <v>21</v>
      </c>
      <c r="AG119" s="16">
        <f t="shared" si="24"/>
        <v>28.612903225806452</v>
      </c>
      <c r="AH119" s="17">
        <f t="shared" si="25"/>
        <v>9.810461828595155</v>
      </c>
      <c r="AJ119" s="5">
        <f t="shared" si="26"/>
        <v>48</v>
      </c>
      <c r="AK119" s="5">
        <f t="shared" si="27"/>
        <v>17</v>
      </c>
    </row>
    <row r="120" spans="1:37" ht="12.75" customHeight="1">
      <c r="A120" s="6" t="s">
        <v>2</v>
      </c>
      <c r="B120" s="30">
        <v>33</v>
      </c>
      <c r="C120" s="30">
        <v>50</v>
      </c>
      <c r="D120" s="30">
        <v>44</v>
      </c>
      <c r="E120" s="30">
        <v>37</v>
      </c>
      <c r="F120" s="30">
        <v>33</v>
      </c>
      <c r="G120" s="30">
        <v>37</v>
      </c>
      <c r="H120" s="30">
        <v>32</v>
      </c>
      <c r="I120" s="30">
        <v>33</v>
      </c>
      <c r="J120" s="30">
        <v>34</v>
      </c>
      <c r="K120" s="30">
        <v>45</v>
      </c>
      <c r="L120" s="30">
        <v>54</v>
      </c>
      <c r="M120" s="30">
        <v>32</v>
      </c>
      <c r="N120" s="30">
        <v>24</v>
      </c>
      <c r="O120" s="30">
        <v>18</v>
      </c>
      <c r="P120" s="30">
        <v>25</v>
      </c>
      <c r="Q120" s="30">
        <v>28</v>
      </c>
      <c r="R120" s="30">
        <v>22</v>
      </c>
      <c r="S120" s="30">
        <v>24</v>
      </c>
      <c r="T120" s="30">
        <v>25</v>
      </c>
      <c r="U120" s="30">
        <v>25</v>
      </c>
      <c r="V120" s="30">
        <v>31</v>
      </c>
      <c r="W120" s="30">
        <v>18</v>
      </c>
      <c r="X120" s="30">
        <v>21</v>
      </c>
      <c r="Y120" s="30">
        <v>22</v>
      </c>
      <c r="Z120" s="30">
        <v>31</v>
      </c>
      <c r="AA120" s="30">
        <v>36</v>
      </c>
      <c r="AB120" s="30">
        <v>24</v>
      </c>
      <c r="AC120" s="30">
        <v>32</v>
      </c>
      <c r="AD120" s="30">
        <v>37</v>
      </c>
      <c r="AE120" s="30">
        <v>46</v>
      </c>
      <c r="AF120" s="30">
        <v>25</v>
      </c>
      <c r="AG120" s="16">
        <f t="shared" si="24"/>
        <v>31.548387096774192</v>
      </c>
      <c r="AH120" s="17">
        <f t="shared" si="25"/>
        <v>9.17910202462608</v>
      </c>
      <c r="AJ120" s="5">
        <f t="shared" si="26"/>
        <v>54</v>
      </c>
      <c r="AK120" s="5">
        <f t="shared" si="27"/>
        <v>18</v>
      </c>
    </row>
    <row r="121" spans="1:37" ht="12.75" customHeight="1">
      <c r="A121" s="6" t="s">
        <v>3</v>
      </c>
      <c r="B121" s="30">
        <v>31</v>
      </c>
      <c r="C121" s="30">
        <v>47</v>
      </c>
      <c r="D121" s="30">
        <v>44</v>
      </c>
      <c r="E121" s="30">
        <v>40</v>
      </c>
      <c r="F121" s="30">
        <v>32</v>
      </c>
      <c r="G121" s="30">
        <v>34</v>
      </c>
      <c r="H121" s="30">
        <v>32</v>
      </c>
      <c r="I121" s="30">
        <v>28</v>
      </c>
      <c r="J121" s="30">
        <v>26</v>
      </c>
      <c r="K121" s="30">
        <v>39</v>
      </c>
      <c r="L121" s="30">
        <v>51</v>
      </c>
      <c r="M121" s="30">
        <v>34</v>
      </c>
      <c r="N121" s="30">
        <v>26</v>
      </c>
      <c r="O121" s="30">
        <v>16</v>
      </c>
      <c r="P121" s="30">
        <v>23</v>
      </c>
      <c r="Q121" s="30">
        <v>25</v>
      </c>
      <c r="R121" s="30">
        <v>25</v>
      </c>
      <c r="S121" s="30">
        <v>27</v>
      </c>
      <c r="T121" s="30">
        <v>23</v>
      </c>
      <c r="U121" s="30">
        <v>34</v>
      </c>
      <c r="V121" s="30">
        <v>29</v>
      </c>
      <c r="W121" s="30">
        <v>15</v>
      </c>
      <c r="X121" s="30">
        <v>21</v>
      </c>
      <c r="Y121" s="30">
        <v>21</v>
      </c>
      <c r="Z121" s="30">
        <v>28</v>
      </c>
      <c r="AA121" s="30">
        <v>35</v>
      </c>
      <c r="AB121" s="30">
        <v>23</v>
      </c>
      <c r="AC121" s="30">
        <v>29</v>
      </c>
      <c r="AD121" s="30">
        <v>34</v>
      </c>
      <c r="AE121" s="30">
        <v>41</v>
      </c>
      <c r="AF121" s="30">
        <v>24</v>
      </c>
      <c r="AG121" s="16">
        <f t="shared" si="24"/>
        <v>30.225806451612904</v>
      </c>
      <c r="AH121" s="17">
        <f t="shared" si="25"/>
        <v>8.546772012166754</v>
      </c>
      <c r="AJ121" s="5">
        <f t="shared" si="26"/>
        <v>51</v>
      </c>
      <c r="AK121" s="5">
        <f t="shared" si="27"/>
        <v>15</v>
      </c>
    </row>
    <row r="122" spans="1:37" ht="12.75" customHeight="1">
      <c r="A122" s="6" t="s">
        <v>4</v>
      </c>
      <c r="B122" s="30">
        <v>32</v>
      </c>
      <c r="C122" s="30">
        <v>33</v>
      </c>
      <c r="D122" s="30">
        <v>33</v>
      </c>
      <c r="E122" s="30">
        <v>33</v>
      </c>
      <c r="F122" s="30">
        <v>23</v>
      </c>
      <c r="G122" s="30">
        <v>23</v>
      </c>
      <c r="H122" s="30">
        <v>27</v>
      </c>
      <c r="I122" s="30">
        <v>29</v>
      </c>
      <c r="J122" s="30">
        <v>32</v>
      </c>
      <c r="K122" s="30">
        <v>35</v>
      </c>
      <c r="L122" s="30">
        <v>22</v>
      </c>
      <c r="M122" s="30">
        <v>18</v>
      </c>
      <c r="N122" s="30">
        <v>18</v>
      </c>
      <c r="O122" s="30">
        <v>13</v>
      </c>
      <c r="P122" s="30">
        <v>20</v>
      </c>
      <c r="Q122" s="30">
        <v>23</v>
      </c>
      <c r="R122" s="30">
        <v>19</v>
      </c>
      <c r="S122" s="30">
        <v>20</v>
      </c>
      <c r="T122" s="30">
        <v>21</v>
      </c>
      <c r="U122" s="30">
        <v>19</v>
      </c>
      <c r="V122" s="30">
        <v>30</v>
      </c>
      <c r="W122" s="30">
        <v>20</v>
      </c>
      <c r="X122" s="30">
        <v>18</v>
      </c>
      <c r="Y122" s="30">
        <v>19</v>
      </c>
      <c r="Z122" s="30">
        <v>23</v>
      </c>
      <c r="AA122" s="30">
        <v>28</v>
      </c>
      <c r="AB122" s="30">
        <v>17</v>
      </c>
      <c r="AC122" s="30">
        <v>28</v>
      </c>
      <c r="AD122" s="30">
        <v>32</v>
      </c>
      <c r="AE122" s="30">
        <v>39</v>
      </c>
      <c r="AF122" s="30">
        <v>32</v>
      </c>
      <c r="AG122" s="16">
        <f t="shared" si="24"/>
        <v>25.129032258064516</v>
      </c>
      <c r="AH122" s="17">
        <f t="shared" si="25"/>
        <v>6.647014043833874</v>
      </c>
      <c r="AJ122" s="5">
        <f t="shared" si="26"/>
        <v>39</v>
      </c>
      <c r="AK122" s="5">
        <f t="shared" si="27"/>
        <v>13</v>
      </c>
    </row>
    <row r="123" spans="1:37" ht="12.75" customHeight="1">
      <c r="A123" s="6" t="s">
        <v>5</v>
      </c>
      <c r="B123" s="30">
        <v>27</v>
      </c>
      <c r="C123" s="30">
        <v>30</v>
      </c>
      <c r="D123" s="30">
        <v>33</v>
      </c>
      <c r="E123" s="30">
        <v>27</v>
      </c>
      <c r="F123" s="30">
        <v>23</v>
      </c>
      <c r="G123" s="30">
        <v>21</v>
      </c>
      <c r="H123" s="30">
        <v>22</v>
      </c>
      <c r="I123" s="30">
        <v>23</v>
      </c>
      <c r="J123" s="30">
        <v>26</v>
      </c>
      <c r="K123" s="30">
        <v>28</v>
      </c>
      <c r="L123" s="30">
        <v>23</v>
      </c>
      <c r="M123" s="30">
        <v>23</v>
      </c>
      <c r="N123" s="30">
        <v>16</v>
      </c>
      <c r="O123" s="30">
        <v>18</v>
      </c>
      <c r="P123" s="30">
        <v>17</v>
      </c>
      <c r="Q123" s="30">
        <v>20</v>
      </c>
      <c r="R123" s="30">
        <v>16</v>
      </c>
      <c r="S123" s="30"/>
      <c r="T123" s="30"/>
      <c r="U123" s="30"/>
      <c r="V123" s="30"/>
      <c r="W123" s="30">
        <v>14</v>
      </c>
      <c r="X123" s="30">
        <v>14</v>
      </c>
      <c r="Y123" s="30">
        <v>17</v>
      </c>
      <c r="Z123" s="30">
        <v>21</v>
      </c>
      <c r="AA123" s="30">
        <v>26</v>
      </c>
      <c r="AB123" s="30">
        <v>18</v>
      </c>
      <c r="AC123" s="30">
        <v>26</v>
      </c>
      <c r="AD123" s="30">
        <v>28</v>
      </c>
      <c r="AE123" s="30">
        <v>28</v>
      </c>
      <c r="AF123" s="30">
        <v>27</v>
      </c>
      <c r="AG123" s="16">
        <f t="shared" si="24"/>
        <v>22.666666666666668</v>
      </c>
      <c r="AH123" s="17">
        <f t="shared" si="25"/>
        <v>5.173898991015458</v>
      </c>
      <c r="AJ123" s="5">
        <f t="shared" si="26"/>
        <v>33</v>
      </c>
      <c r="AK123" s="5">
        <f t="shared" si="27"/>
        <v>14</v>
      </c>
    </row>
    <row r="124" spans="1:37" ht="12.75" customHeight="1">
      <c r="A124" s="6" t="s">
        <v>6</v>
      </c>
      <c r="B124" s="30">
        <v>23</v>
      </c>
      <c r="C124" s="30">
        <v>32</v>
      </c>
      <c r="D124" s="30">
        <v>36</v>
      </c>
      <c r="E124" s="30">
        <v>38</v>
      </c>
      <c r="F124" s="30">
        <v>28</v>
      </c>
      <c r="G124" s="30">
        <v>28</v>
      </c>
      <c r="H124" s="30">
        <v>26</v>
      </c>
      <c r="I124" s="30">
        <v>25</v>
      </c>
      <c r="J124" s="30">
        <v>29</v>
      </c>
      <c r="K124" s="30">
        <v>34</v>
      </c>
      <c r="L124" s="30">
        <v>30</v>
      </c>
      <c r="M124" s="30">
        <v>29</v>
      </c>
      <c r="N124" s="30">
        <v>22</v>
      </c>
      <c r="O124" s="30">
        <v>18</v>
      </c>
      <c r="P124" s="30">
        <v>18</v>
      </c>
      <c r="Q124" s="30">
        <v>25</v>
      </c>
      <c r="R124" s="30">
        <v>29</v>
      </c>
      <c r="S124" s="30">
        <v>13</v>
      </c>
      <c r="T124" s="30">
        <v>15</v>
      </c>
      <c r="U124" s="30">
        <v>23</v>
      </c>
      <c r="V124" s="30">
        <v>22</v>
      </c>
      <c r="W124" s="30">
        <v>13</v>
      </c>
      <c r="X124" s="30">
        <v>16</v>
      </c>
      <c r="Y124" s="30">
        <v>28</v>
      </c>
      <c r="Z124" s="30">
        <v>31</v>
      </c>
      <c r="AA124" s="30">
        <v>32</v>
      </c>
      <c r="AB124" s="30">
        <v>18</v>
      </c>
      <c r="AC124" s="30">
        <v>26</v>
      </c>
      <c r="AD124" s="30">
        <v>27</v>
      </c>
      <c r="AE124" s="30">
        <v>38</v>
      </c>
      <c r="AF124" s="30">
        <v>20</v>
      </c>
      <c r="AG124" s="16">
        <f t="shared" si="24"/>
        <v>25.548387096774192</v>
      </c>
      <c r="AH124" s="17">
        <f t="shared" si="25"/>
        <v>6.922613714859528</v>
      </c>
      <c r="AJ124" s="5">
        <f t="shared" si="26"/>
        <v>38</v>
      </c>
      <c r="AK124" s="5">
        <f t="shared" si="27"/>
        <v>13</v>
      </c>
    </row>
    <row r="125" spans="1:37" ht="12.75" customHeight="1">
      <c r="A125" s="6" t="s">
        <v>7</v>
      </c>
      <c r="B125" s="30">
        <v>21</v>
      </c>
      <c r="C125" s="30">
        <v>26</v>
      </c>
      <c r="D125" s="30">
        <v>36</v>
      </c>
      <c r="E125" s="30">
        <v>35</v>
      </c>
      <c r="F125" s="30">
        <v>33</v>
      </c>
      <c r="G125" s="30">
        <v>23</v>
      </c>
      <c r="H125" s="30">
        <v>26</v>
      </c>
      <c r="I125" s="30">
        <v>28</v>
      </c>
      <c r="J125" s="30">
        <v>28</v>
      </c>
      <c r="K125" s="30">
        <v>28</v>
      </c>
      <c r="L125" s="30">
        <v>30</v>
      </c>
      <c r="M125" s="30">
        <v>29</v>
      </c>
      <c r="N125" s="30">
        <v>23</v>
      </c>
      <c r="O125" s="30">
        <v>27</v>
      </c>
      <c r="P125" s="30">
        <v>18</v>
      </c>
      <c r="Q125" s="30">
        <v>20</v>
      </c>
      <c r="R125" s="30">
        <v>25</v>
      </c>
      <c r="S125" s="30">
        <v>24</v>
      </c>
      <c r="T125" s="30">
        <v>16</v>
      </c>
      <c r="U125" s="30">
        <v>21</v>
      </c>
      <c r="V125" s="30">
        <v>26</v>
      </c>
      <c r="W125" s="30">
        <v>16</v>
      </c>
      <c r="X125" s="30">
        <v>11</v>
      </c>
      <c r="Y125" s="30">
        <v>20</v>
      </c>
      <c r="Z125" s="30">
        <v>25</v>
      </c>
      <c r="AA125" s="30">
        <v>30</v>
      </c>
      <c r="AB125" s="30">
        <v>20</v>
      </c>
      <c r="AC125" s="30">
        <v>26</v>
      </c>
      <c r="AD125" s="30">
        <v>26</v>
      </c>
      <c r="AE125" s="30">
        <v>30</v>
      </c>
      <c r="AF125" s="30">
        <v>24</v>
      </c>
      <c r="AG125" s="16">
        <f t="shared" si="24"/>
        <v>24.870967741935484</v>
      </c>
      <c r="AH125" s="17">
        <f t="shared" si="25"/>
        <v>5.584155773160769</v>
      </c>
      <c r="AJ125" s="5">
        <f t="shared" si="26"/>
        <v>36</v>
      </c>
      <c r="AK125" s="5">
        <f t="shared" si="27"/>
        <v>11</v>
      </c>
    </row>
    <row r="126" spans="1:37" ht="12.75" customHeight="1">
      <c r="A126" s="6" t="s">
        <v>8</v>
      </c>
      <c r="B126" s="30">
        <v>33</v>
      </c>
      <c r="C126" s="30">
        <v>34</v>
      </c>
      <c r="D126" s="30">
        <v>33</v>
      </c>
      <c r="E126" s="30">
        <v>31</v>
      </c>
      <c r="F126" s="30">
        <v>27</v>
      </c>
      <c r="G126" s="30">
        <v>26</v>
      </c>
      <c r="H126" s="30">
        <v>27</v>
      </c>
      <c r="I126" s="30">
        <v>27</v>
      </c>
      <c r="J126" s="30">
        <v>27</v>
      </c>
      <c r="K126" s="30">
        <v>42</v>
      </c>
      <c r="L126" s="30">
        <v>47</v>
      </c>
      <c r="M126" s="30">
        <v>25</v>
      </c>
      <c r="N126" s="30">
        <v>20</v>
      </c>
      <c r="O126" s="30">
        <v>21</v>
      </c>
      <c r="P126" s="30">
        <v>13</v>
      </c>
      <c r="Q126" s="30">
        <v>19</v>
      </c>
      <c r="R126" s="30">
        <v>15</v>
      </c>
      <c r="S126" s="30">
        <v>21</v>
      </c>
      <c r="T126" s="30">
        <v>21</v>
      </c>
      <c r="U126" s="30">
        <v>19</v>
      </c>
      <c r="V126" s="30">
        <v>28</v>
      </c>
      <c r="W126" s="30">
        <v>14</v>
      </c>
      <c r="X126" s="30">
        <v>7</v>
      </c>
      <c r="Y126" s="30">
        <v>25</v>
      </c>
      <c r="Z126" s="30">
        <v>25</v>
      </c>
      <c r="AA126" s="30">
        <v>29</v>
      </c>
      <c r="AB126" s="30">
        <v>25</v>
      </c>
      <c r="AC126" s="30">
        <v>26</v>
      </c>
      <c r="AD126" s="30">
        <v>28</v>
      </c>
      <c r="AE126" s="30">
        <v>28</v>
      </c>
      <c r="AF126" s="30">
        <v>33</v>
      </c>
      <c r="AG126" s="16">
        <f>AVERAGE(B126:AF126)</f>
        <v>25.677419354838708</v>
      </c>
      <c r="AH126" s="17">
        <f t="shared" si="25"/>
        <v>8.08862203663967</v>
      </c>
      <c r="AJ126" s="5">
        <f t="shared" si="26"/>
        <v>47</v>
      </c>
      <c r="AK126" s="5">
        <f t="shared" si="27"/>
        <v>7</v>
      </c>
    </row>
    <row r="127" spans="1:37" ht="12.75" customHeight="1">
      <c r="A127" s="6" t="s">
        <v>9</v>
      </c>
      <c r="B127" s="30">
        <v>39</v>
      </c>
      <c r="C127" s="30">
        <v>31</v>
      </c>
      <c r="D127" s="30">
        <v>40</v>
      </c>
      <c r="E127" s="30">
        <v>35</v>
      </c>
      <c r="F127" s="30">
        <v>35</v>
      </c>
      <c r="G127" s="30">
        <v>31</v>
      </c>
      <c r="H127" s="30">
        <v>24</v>
      </c>
      <c r="I127" s="30">
        <v>19</v>
      </c>
      <c r="J127" s="30">
        <v>33</v>
      </c>
      <c r="K127" s="30">
        <v>29</v>
      </c>
      <c r="L127" s="30">
        <v>32</v>
      </c>
      <c r="M127" s="30">
        <v>30</v>
      </c>
      <c r="N127" s="30">
        <v>23</v>
      </c>
      <c r="O127" s="30">
        <v>32</v>
      </c>
      <c r="P127" s="30">
        <v>18</v>
      </c>
      <c r="Q127" s="30">
        <v>27</v>
      </c>
      <c r="R127" s="30">
        <v>22</v>
      </c>
      <c r="S127" s="30">
        <v>24</v>
      </c>
      <c r="T127" s="30">
        <v>21</v>
      </c>
      <c r="U127" s="30">
        <v>24</v>
      </c>
      <c r="V127" s="30">
        <v>27</v>
      </c>
      <c r="W127" s="30">
        <v>17</v>
      </c>
      <c r="X127" s="30">
        <v>12</v>
      </c>
      <c r="Y127" s="30">
        <v>17</v>
      </c>
      <c r="Z127" s="30">
        <v>27</v>
      </c>
      <c r="AA127" s="30">
        <v>40</v>
      </c>
      <c r="AB127" s="30">
        <v>26</v>
      </c>
      <c r="AC127" s="30">
        <v>29</v>
      </c>
      <c r="AD127" s="30">
        <v>40</v>
      </c>
      <c r="AE127" s="30">
        <v>30</v>
      </c>
      <c r="AF127" s="30">
        <v>26</v>
      </c>
      <c r="AG127" s="16">
        <f>AVERAGE(B127:AF127)</f>
        <v>27.741935483870968</v>
      </c>
      <c r="AH127" s="17">
        <f t="shared" si="25"/>
        <v>7.261623977850882</v>
      </c>
      <c r="AJ127" s="5">
        <f t="shared" si="26"/>
        <v>40</v>
      </c>
      <c r="AK127" s="5">
        <f t="shared" si="27"/>
        <v>12</v>
      </c>
    </row>
    <row r="128" spans="1:33" ht="12.75" customHeight="1">
      <c r="A128" s="6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16"/>
    </row>
    <row r="129" spans="1:33" ht="12.75" customHeight="1">
      <c r="A129" s="6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16"/>
    </row>
    <row r="130" ht="12.75" customHeight="1">
      <c r="AG130" s="16"/>
    </row>
    <row r="131" spans="1:33" ht="12.75" customHeight="1">
      <c r="A131" s="10" t="s">
        <v>38</v>
      </c>
      <c r="AG131" s="16"/>
    </row>
    <row r="132" spans="1:33" ht="12.75" customHeight="1">
      <c r="A132" s="11" t="s">
        <v>10</v>
      </c>
      <c r="AG132" s="16"/>
    </row>
    <row r="133" ht="12.75" customHeight="1">
      <c r="AG133" s="16"/>
    </row>
    <row r="134" spans="1:37" ht="39.75" customHeight="1">
      <c r="A134" s="1"/>
      <c r="B134" s="2">
        <v>39661</v>
      </c>
      <c r="C134" s="2">
        <v>39662</v>
      </c>
      <c r="D134" s="2">
        <v>39663</v>
      </c>
      <c r="E134" s="2">
        <v>39664</v>
      </c>
      <c r="F134" s="2">
        <v>39665</v>
      </c>
      <c r="G134" s="2">
        <v>39666</v>
      </c>
      <c r="H134" s="2">
        <v>39667</v>
      </c>
      <c r="I134" s="2">
        <v>39668</v>
      </c>
      <c r="J134" s="2">
        <v>39669</v>
      </c>
      <c r="K134" s="2">
        <v>39670</v>
      </c>
      <c r="L134" s="2">
        <v>39671</v>
      </c>
      <c r="M134" s="2">
        <v>39672</v>
      </c>
      <c r="N134" s="2">
        <v>39673</v>
      </c>
      <c r="O134" s="2">
        <v>39674</v>
      </c>
      <c r="P134" s="2">
        <v>39675</v>
      </c>
      <c r="Q134" s="2">
        <v>39676</v>
      </c>
      <c r="R134" s="2">
        <v>39677</v>
      </c>
      <c r="S134" s="2">
        <v>39678</v>
      </c>
      <c r="T134" s="2">
        <v>39679</v>
      </c>
      <c r="U134" s="2">
        <v>39680</v>
      </c>
      <c r="V134" s="2">
        <v>39681</v>
      </c>
      <c r="W134" s="2">
        <v>39682</v>
      </c>
      <c r="X134" s="2">
        <v>39683</v>
      </c>
      <c r="Y134" s="2">
        <v>39684</v>
      </c>
      <c r="Z134" s="2">
        <v>39685</v>
      </c>
      <c r="AA134" s="2">
        <v>39686</v>
      </c>
      <c r="AB134" s="2">
        <v>39687</v>
      </c>
      <c r="AC134" s="2">
        <v>39688</v>
      </c>
      <c r="AD134" s="2">
        <v>39689</v>
      </c>
      <c r="AE134" s="2">
        <v>39690</v>
      </c>
      <c r="AF134" s="2">
        <v>39691</v>
      </c>
      <c r="AG134" s="18" t="s">
        <v>11</v>
      </c>
      <c r="AH134" s="18" t="s">
        <v>12</v>
      </c>
      <c r="AJ134" s="9" t="s">
        <v>46</v>
      </c>
      <c r="AK134" s="9" t="s">
        <v>47</v>
      </c>
    </row>
    <row r="135" spans="1:37" ht="12.75" customHeight="1">
      <c r="A135" s="6" t="s">
        <v>0</v>
      </c>
      <c r="B135" s="30">
        <v>31</v>
      </c>
      <c r="C135" s="30">
        <v>15</v>
      </c>
      <c r="D135" s="30">
        <v>25</v>
      </c>
      <c r="E135" s="30">
        <v>28</v>
      </c>
      <c r="F135" s="30">
        <v>30</v>
      </c>
      <c r="G135" s="30">
        <v>38</v>
      </c>
      <c r="H135" s="30">
        <v>30</v>
      </c>
      <c r="I135" s="30">
        <v>28</v>
      </c>
      <c r="J135" s="30">
        <v>11</v>
      </c>
      <c r="K135" s="30">
        <v>11</v>
      </c>
      <c r="L135" s="30">
        <v>13</v>
      </c>
      <c r="M135" s="30">
        <v>17</v>
      </c>
      <c r="N135" s="30">
        <v>19</v>
      </c>
      <c r="O135" s="30">
        <v>21</v>
      </c>
      <c r="P135" s="30">
        <v>7</v>
      </c>
      <c r="Q135" s="30">
        <v>6</v>
      </c>
      <c r="R135" s="30">
        <v>8</v>
      </c>
      <c r="S135" s="30">
        <v>8</v>
      </c>
      <c r="T135" s="30">
        <v>21</v>
      </c>
      <c r="U135" s="30">
        <v>19</v>
      </c>
      <c r="V135" s="30">
        <v>21</v>
      </c>
      <c r="W135" s="30">
        <v>17</v>
      </c>
      <c r="X135" s="30">
        <v>19</v>
      </c>
      <c r="Y135" s="30">
        <v>9</v>
      </c>
      <c r="Z135" s="30">
        <v>15</v>
      </c>
      <c r="AA135" s="30">
        <v>21</v>
      </c>
      <c r="AB135" s="30">
        <v>25</v>
      </c>
      <c r="AC135" s="30">
        <v>28</v>
      </c>
      <c r="AD135" s="30">
        <v>30</v>
      </c>
      <c r="AE135" s="30">
        <v>29</v>
      </c>
      <c r="AF135" s="30">
        <v>26</v>
      </c>
      <c r="AG135" s="16">
        <f aca="true" t="shared" si="28" ref="AG135:AG142">AVERAGE(B135:AF135)</f>
        <v>20.193548387096776</v>
      </c>
      <c r="AH135" s="17">
        <f aca="true" t="shared" si="29" ref="AH135:AH144">STDEV(B135:AF135)</f>
        <v>8.490855295900051</v>
      </c>
      <c r="AJ135" s="5">
        <f aca="true" t="shared" si="30" ref="AJ135:AJ144">MAX(B135:AF135)</f>
        <v>38</v>
      </c>
      <c r="AK135" s="5">
        <f aca="true" t="shared" si="31" ref="AK135:AK144">MIN(B135:AF135)</f>
        <v>6</v>
      </c>
    </row>
    <row r="136" spans="1:37" ht="12.75" customHeight="1">
      <c r="A136" s="6" t="s">
        <v>1</v>
      </c>
      <c r="B136" s="30">
        <v>37</v>
      </c>
      <c r="C136" s="30">
        <v>20</v>
      </c>
      <c r="D136" s="30">
        <v>34</v>
      </c>
      <c r="E136" s="30">
        <v>29</v>
      </c>
      <c r="F136" s="30">
        <v>38</v>
      </c>
      <c r="G136" s="30">
        <v>39</v>
      </c>
      <c r="H136" s="30">
        <v>23</v>
      </c>
      <c r="I136" s="30">
        <v>17</v>
      </c>
      <c r="J136" s="30">
        <v>5</v>
      </c>
      <c r="K136" s="30">
        <v>13</v>
      </c>
      <c r="L136" s="30">
        <v>18</v>
      </c>
      <c r="M136" s="30">
        <v>31</v>
      </c>
      <c r="N136" s="30">
        <v>38</v>
      </c>
      <c r="O136" s="30">
        <v>27</v>
      </c>
      <c r="P136" s="30">
        <v>12</v>
      </c>
      <c r="Q136" s="30">
        <v>3</v>
      </c>
      <c r="R136" s="30">
        <v>18</v>
      </c>
      <c r="S136" s="30">
        <v>22</v>
      </c>
      <c r="T136" s="30">
        <v>20</v>
      </c>
      <c r="U136" s="30">
        <v>19</v>
      </c>
      <c r="V136" s="30">
        <v>23</v>
      </c>
      <c r="W136" s="30">
        <v>28</v>
      </c>
      <c r="X136" s="30">
        <v>20</v>
      </c>
      <c r="Y136" s="30">
        <v>8</v>
      </c>
      <c r="Z136" s="30">
        <v>25</v>
      </c>
      <c r="AA136" s="30">
        <v>32</v>
      </c>
      <c r="AB136" s="30">
        <v>31</v>
      </c>
      <c r="AC136" s="30">
        <v>24</v>
      </c>
      <c r="AD136" s="30">
        <v>38</v>
      </c>
      <c r="AE136" s="30">
        <v>42</v>
      </c>
      <c r="AF136" s="30">
        <v>35</v>
      </c>
      <c r="AG136" s="16">
        <f t="shared" si="28"/>
        <v>24.806451612903224</v>
      </c>
      <c r="AH136" s="17">
        <f t="shared" si="29"/>
        <v>10.396856431437053</v>
      </c>
      <c r="AJ136" s="5">
        <f t="shared" si="30"/>
        <v>42</v>
      </c>
      <c r="AK136" s="5">
        <f t="shared" si="31"/>
        <v>3</v>
      </c>
    </row>
    <row r="137" spans="1:37" ht="12.75" customHeight="1">
      <c r="A137" s="6" t="s">
        <v>2</v>
      </c>
      <c r="B137" s="30">
        <v>35</v>
      </c>
      <c r="C137" s="30">
        <v>29</v>
      </c>
      <c r="D137" s="30">
        <v>29</v>
      </c>
      <c r="E137" s="30">
        <v>34</v>
      </c>
      <c r="F137" s="30">
        <v>31</v>
      </c>
      <c r="G137" s="30">
        <v>43</v>
      </c>
      <c r="H137" s="30">
        <v>26</v>
      </c>
      <c r="I137" s="30">
        <v>31</v>
      </c>
      <c r="J137" s="30">
        <v>18</v>
      </c>
      <c r="K137" s="30">
        <v>13</v>
      </c>
      <c r="L137" s="30">
        <v>22</v>
      </c>
      <c r="M137" s="30">
        <v>24</v>
      </c>
      <c r="N137" s="30">
        <v>30</v>
      </c>
      <c r="O137" s="30">
        <v>29</v>
      </c>
      <c r="P137" s="30">
        <v>24</v>
      </c>
      <c r="Q137" s="30">
        <v>9</v>
      </c>
      <c r="R137" s="30">
        <v>15</v>
      </c>
      <c r="S137" s="30">
        <v>30</v>
      </c>
      <c r="T137" s="30">
        <v>29</v>
      </c>
      <c r="U137" s="30">
        <v>28</v>
      </c>
      <c r="V137" s="30">
        <v>29</v>
      </c>
      <c r="W137" s="30">
        <v>28</v>
      </c>
      <c r="X137" s="30">
        <v>22</v>
      </c>
      <c r="Y137" s="30">
        <v>12</v>
      </c>
      <c r="Z137" s="30">
        <v>25</v>
      </c>
      <c r="AA137" s="30">
        <v>34</v>
      </c>
      <c r="AB137" s="30">
        <v>32</v>
      </c>
      <c r="AC137" s="30">
        <v>34</v>
      </c>
      <c r="AD137" s="30">
        <v>37</v>
      </c>
      <c r="AE137" s="30">
        <v>39</v>
      </c>
      <c r="AF137" s="30">
        <v>31</v>
      </c>
      <c r="AG137" s="16">
        <f t="shared" si="28"/>
        <v>27.483870967741936</v>
      </c>
      <c r="AH137" s="17">
        <f t="shared" si="29"/>
        <v>7.87346161795829</v>
      </c>
      <c r="AJ137" s="5">
        <f t="shared" si="30"/>
        <v>43</v>
      </c>
      <c r="AK137" s="5">
        <f t="shared" si="31"/>
        <v>9</v>
      </c>
    </row>
    <row r="138" spans="1:37" ht="12.75" customHeight="1">
      <c r="A138" s="6" t="s">
        <v>3</v>
      </c>
      <c r="B138" s="30">
        <v>34</v>
      </c>
      <c r="C138" s="30">
        <v>24</v>
      </c>
      <c r="D138" s="30">
        <v>29</v>
      </c>
      <c r="E138" s="30">
        <v>31</v>
      </c>
      <c r="F138" s="30">
        <v>26</v>
      </c>
      <c r="G138" s="30">
        <v>37</v>
      </c>
      <c r="H138" s="30">
        <v>30</v>
      </c>
      <c r="I138" s="30">
        <v>31</v>
      </c>
      <c r="J138" s="30">
        <v>14</v>
      </c>
      <c r="K138" s="30">
        <v>15</v>
      </c>
      <c r="L138" s="30">
        <v>19</v>
      </c>
      <c r="M138" s="30">
        <v>21</v>
      </c>
      <c r="N138" s="30">
        <v>25</v>
      </c>
      <c r="O138" s="30">
        <v>27</v>
      </c>
      <c r="P138" s="30">
        <v>22</v>
      </c>
      <c r="Q138" s="30">
        <v>8</v>
      </c>
      <c r="R138" s="30">
        <v>12</v>
      </c>
      <c r="S138" s="30">
        <v>23</v>
      </c>
      <c r="T138" s="30">
        <v>28</v>
      </c>
      <c r="U138" s="30">
        <v>24</v>
      </c>
      <c r="V138" s="30">
        <v>28</v>
      </c>
      <c r="W138" s="30">
        <v>28</v>
      </c>
      <c r="X138" s="30">
        <v>19</v>
      </c>
      <c r="Y138" s="30">
        <v>11</v>
      </c>
      <c r="Z138" s="30">
        <v>21</v>
      </c>
      <c r="AA138" s="30">
        <v>29</v>
      </c>
      <c r="AB138" s="30">
        <v>29</v>
      </c>
      <c r="AC138" s="30">
        <v>32</v>
      </c>
      <c r="AD138" s="30">
        <v>35</v>
      </c>
      <c r="AE138" s="30">
        <v>35</v>
      </c>
      <c r="AF138" s="30">
        <v>35</v>
      </c>
      <c r="AG138" s="16">
        <f t="shared" si="28"/>
        <v>25.225806451612904</v>
      </c>
      <c r="AH138" s="17">
        <f t="shared" si="29"/>
        <v>7.6232524879229615</v>
      </c>
      <c r="AJ138" s="5">
        <f t="shared" si="30"/>
        <v>37</v>
      </c>
      <c r="AK138" s="5">
        <f t="shared" si="31"/>
        <v>8</v>
      </c>
    </row>
    <row r="139" spans="1:37" ht="12.75" customHeight="1">
      <c r="A139" s="6" t="s">
        <v>4</v>
      </c>
      <c r="B139" s="30">
        <v>33</v>
      </c>
      <c r="C139" s="30">
        <v>29</v>
      </c>
      <c r="D139" s="30">
        <v>23</v>
      </c>
      <c r="E139" s="30">
        <v>29</v>
      </c>
      <c r="F139" s="30">
        <v>29</v>
      </c>
      <c r="G139" s="30">
        <v>33</v>
      </c>
      <c r="H139" s="30">
        <v>25</v>
      </c>
      <c r="I139" s="30">
        <v>22</v>
      </c>
      <c r="J139" s="30">
        <v>16</v>
      </c>
      <c r="K139" s="30">
        <v>9</v>
      </c>
      <c r="L139" s="30">
        <v>18</v>
      </c>
      <c r="M139" s="30">
        <v>19</v>
      </c>
      <c r="N139" s="30">
        <v>20</v>
      </c>
      <c r="O139" s="30">
        <v>24</v>
      </c>
      <c r="P139" s="30">
        <v>19</v>
      </c>
      <c r="Q139" s="30">
        <v>10</v>
      </c>
      <c r="R139" s="30">
        <v>14</v>
      </c>
      <c r="S139" s="30">
        <v>22</v>
      </c>
      <c r="T139" s="30">
        <v>21</v>
      </c>
      <c r="U139" s="30">
        <v>20</v>
      </c>
      <c r="V139" s="30">
        <v>21</v>
      </c>
      <c r="W139" s="30">
        <v>20</v>
      </c>
      <c r="X139" s="30">
        <v>17</v>
      </c>
      <c r="Y139" s="30">
        <v>11</v>
      </c>
      <c r="Z139" s="30">
        <v>20</v>
      </c>
      <c r="AA139" s="30">
        <v>22</v>
      </c>
      <c r="AB139" s="30">
        <v>22</v>
      </c>
      <c r="AC139" s="30">
        <v>25</v>
      </c>
      <c r="AD139" s="30">
        <v>26</v>
      </c>
      <c r="AE139" s="30">
        <v>28</v>
      </c>
      <c r="AF139" s="30">
        <v>25</v>
      </c>
      <c r="AG139" s="16">
        <f t="shared" si="28"/>
        <v>21.677419354838708</v>
      </c>
      <c r="AH139" s="17">
        <f t="shared" si="29"/>
        <v>6.002150152371471</v>
      </c>
      <c r="AJ139" s="5">
        <f t="shared" si="30"/>
        <v>33</v>
      </c>
      <c r="AK139" s="5">
        <f t="shared" si="31"/>
        <v>9</v>
      </c>
    </row>
    <row r="140" spans="1:37" ht="12.75" customHeight="1">
      <c r="A140" s="6" t="s">
        <v>5</v>
      </c>
      <c r="B140" s="30">
        <v>31</v>
      </c>
      <c r="C140" s="30">
        <v>28</v>
      </c>
      <c r="D140" s="30">
        <v>22</v>
      </c>
      <c r="E140" s="30">
        <v>19</v>
      </c>
      <c r="F140" s="30">
        <v>24</v>
      </c>
      <c r="G140" s="30">
        <v>27</v>
      </c>
      <c r="H140" s="30">
        <v>23</v>
      </c>
      <c r="I140" s="30">
        <v>19</v>
      </c>
      <c r="J140" s="30">
        <v>13</v>
      </c>
      <c r="K140" s="30">
        <v>8</v>
      </c>
      <c r="L140" s="30">
        <v>15</v>
      </c>
      <c r="M140" s="30">
        <v>18</v>
      </c>
      <c r="N140" s="30">
        <v>18</v>
      </c>
      <c r="O140" s="30">
        <v>25</v>
      </c>
      <c r="P140" s="30">
        <v>14</v>
      </c>
      <c r="Q140" s="30">
        <v>7</v>
      </c>
      <c r="R140" s="30">
        <v>13</v>
      </c>
      <c r="S140" s="30">
        <v>19</v>
      </c>
      <c r="T140" s="30">
        <v>17</v>
      </c>
      <c r="U140" s="30">
        <v>17</v>
      </c>
      <c r="V140" s="30">
        <v>20</v>
      </c>
      <c r="W140" s="30">
        <v>19</v>
      </c>
      <c r="X140" s="30">
        <v>16</v>
      </c>
      <c r="Y140" s="30">
        <v>9</v>
      </c>
      <c r="Z140" s="30">
        <v>14</v>
      </c>
      <c r="AA140" s="30">
        <v>20</v>
      </c>
      <c r="AB140" s="30">
        <v>20</v>
      </c>
      <c r="AC140" s="30">
        <v>23</v>
      </c>
      <c r="AD140" s="30">
        <v>25</v>
      </c>
      <c r="AE140" s="30">
        <v>24</v>
      </c>
      <c r="AF140" s="30">
        <v>22</v>
      </c>
      <c r="AG140" s="16">
        <f t="shared" si="28"/>
        <v>19</v>
      </c>
      <c r="AH140" s="17">
        <f t="shared" si="29"/>
        <v>5.732945723331651</v>
      </c>
      <c r="AJ140" s="5">
        <f t="shared" si="30"/>
        <v>31</v>
      </c>
      <c r="AK140" s="5">
        <f t="shared" si="31"/>
        <v>7</v>
      </c>
    </row>
    <row r="141" spans="1:37" ht="12.75" customHeight="1">
      <c r="A141" s="6" t="s">
        <v>6</v>
      </c>
      <c r="B141" s="30">
        <v>28</v>
      </c>
      <c r="C141" s="30">
        <v>25</v>
      </c>
      <c r="D141" s="30">
        <v>29</v>
      </c>
      <c r="E141" s="30">
        <v>38</v>
      </c>
      <c r="F141" s="30">
        <v>38</v>
      </c>
      <c r="G141" s="30">
        <v>29</v>
      </c>
      <c r="H141" s="30">
        <v>22</v>
      </c>
      <c r="I141" s="30">
        <v>36</v>
      </c>
      <c r="J141" s="30">
        <v>7</v>
      </c>
      <c r="K141" s="30">
        <v>11</v>
      </c>
      <c r="L141" s="30">
        <v>18</v>
      </c>
      <c r="M141" s="30">
        <v>29</v>
      </c>
      <c r="N141" s="30">
        <v>28</v>
      </c>
      <c r="O141" s="30">
        <v>27</v>
      </c>
      <c r="P141" s="30">
        <v>27</v>
      </c>
      <c r="Q141" s="30">
        <v>10</v>
      </c>
      <c r="R141" s="30">
        <v>17</v>
      </c>
      <c r="S141" s="30">
        <v>20</v>
      </c>
      <c r="T141" s="30">
        <v>24</v>
      </c>
      <c r="U141" s="30">
        <v>30</v>
      </c>
      <c r="V141" s="30">
        <v>30</v>
      </c>
      <c r="W141" s="30"/>
      <c r="X141" s="30">
        <v>21</v>
      </c>
      <c r="Y141" s="30">
        <v>10</v>
      </c>
      <c r="Z141" s="30">
        <v>19</v>
      </c>
      <c r="AA141" s="30">
        <v>24</v>
      </c>
      <c r="AB141" s="30">
        <v>25</v>
      </c>
      <c r="AC141" s="30">
        <v>29</v>
      </c>
      <c r="AD141" s="30">
        <v>33</v>
      </c>
      <c r="AE141" s="30">
        <v>30</v>
      </c>
      <c r="AF141" s="30">
        <v>21</v>
      </c>
      <c r="AG141" s="16">
        <f t="shared" si="28"/>
        <v>24.5</v>
      </c>
      <c r="AH141" s="17">
        <f t="shared" si="29"/>
        <v>8.024746209328862</v>
      </c>
      <c r="AJ141" s="5">
        <f t="shared" si="30"/>
        <v>38</v>
      </c>
      <c r="AK141" s="5">
        <f t="shared" si="31"/>
        <v>7</v>
      </c>
    </row>
    <row r="142" spans="1:37" ht="12.75" customHeight="1">
      <c r="A142" s="6" t="s">
        <v>7</v>
      </c>
      <c r="B142" s="30">
        <v>29</v>
      </c>
      <c r="C142" s="30">
        <v>31</v>
      </c>
      <c r="D142" s="30">
        <v>28</v>
      </c>
      <c r="E142" s="30">
        <v>31</v>
      </c>
      <c r="F142" s="30">
        <v>31</v>
      </c>
      <c r="G142" s="30">
        <v>30</v>
      </c>
      <c r="H142" s="30">
        <v>19</v>
      </c>
      <c r="I142" s="30">
        <v>26</v>
      </c>
      <c r="J142" s="30">
        <v>18</v>
      </c>
      <c r="K142" s="30">
        <v>11</v>
      </c>
      <c r="L142" s="30">
        <v>15</v>
      </c>
      <c r="M142" s="30">
        <v>24</v>
      </c>
      <c r="N142" s="30">
        <v>24</v>
      </c>
      <c r="O142" s="30">
        <v>28</v>
      </c>
      <c r="P142" s="30">
        <v>20</v>
      </c>
      <c r="Q142" s="30">
        <v>8</v>
      </c>
      <c r="R142" s="30">
        <v>15</v>
      </c>
      <c r="S142" s="30">
        <v>21</v>
      </c>
      <c r="T142" s="30">
        <v>21</v>
      </c>
      <c r="U142" s="30">
        <v>26</v>
      </c>
      <c r="V142" s="30">
        <v>30</v>
      </c>
      <c r="W142" s="30">
        <v>26</v>
      </c>
      <c r="X142" s="30">
        <v>18</v>
      </c>
      <c r="Y142" s="30">
        <v>12</v>
      </c>
      <c r="Z142" s="30">
        <v>17</v>
      </c>
      <c r="AA142" s="30">
        <v>21</v>
      </c>
      <c r="AB142" s="30">
        <v>24</v>
      </c>
      <c r="AC142" s="30">
        <v>29</v>
      </c>
      <c r="AD142" s="30">
        <v>33</v>
      </c>
      <c r="AE142" s="30">
        <v>30</v>
      </c>
      <c r="AF142" s="30">
        <v>20</v>
      </c>
      <c r="AG142" s="16">
        <f t="shared" si="28"/>
        <v>23.096774193548388</v>
      </c>
      <c r="AH142" s="17">
        <f t="shared" si="29"/>
        <v>6.685082092289159</v>
      </c>
      <c r="AJ142" s="5">
        <f t="shared" si="30"/>
        <v>33</v>
      </c>
      <c r="AK142" s="5">
        <f t="shared" si="31"/>
        <v>8</v>
      </c>
    </row>
    <row r="143" spans="1:37" ht="12.75" customHeight="1">
      <c r="A143" s="6" t="s">
        <v>8</v>
      </c>
      <c r="B143" s="30">
        <v>42</v>
      </c>
      <c r="C143" s="30">
        <v>35</v>
      </c>
      <c r="D143" s="30">
        <v>26</v>
      </c>
      <c r="E143" s="30">
        <v>30</v>
      </c>
      <c r="F143" s="30">
        <v>35</v>
      </c>
      <c r="G143" s="30">
        <v>36</v>
      </c>
      <c r="H143" s="30">
        <v>32</v>
      </c>
      <c r="I143" s="30">
        <v>26</v>
      </c>
      <c r="J143" s="30">
        <v>16</v>
      </c>
      <c r="K143" s="30">
        <v>9</v>
      </c>
      <c r="L143" s="30">
        <v>21</v>
      </c>
      <c r="M143" s="30">
        <v>29</v>
      </c>
      <c r="N143" s="30">
        <v>32</v>
      </c>
      <c r="O143" s="30">
        <v>38</v>
      </c>
      <c r="P143" s="30">
        <v>17</v>
      </c>
      <c r="Q143" s="30">
        <v>7</v>
      </c>
      <c r="R143" s="30">
        <v>16</v>
      </c>
      <c r="S143" s="30">
        <v>22</v>
      </c>
      <c r="T143" s="30">
        <v>18</v>
      </c>
      <c r="U143" s="30">
        <v>22</v>
      </c>
      <c r="V143" s="30">
        <v>18</v>
      </c>
      <c r="W143" s="30">
        <v>25</v>
      </c>
      <c r="X143" s="30">
        <v>18</v>
      </c>
      <c r="Y143" s="30">
        <v>12</v>
      </c>
      <c r="Z143" s="30">
        <v>15</v>
      </c>
      <c r="AA143" s="30">
        <v>22</v>
      </c>
      <c r="AB143" s="30">
        <v>21</v>
      </c>
      <c r="AC143" s="30">
        <v>30</v>
      </c>
      <c r="AD143" s="30">
        <v>34</v>
      </c>
      <c r="AE143" s="30">
        <v>34</v>
      </c>
      <c r="AF143" s="30">
        <v>32</v>
      </c>
      <c r="AG143" s="16">
        <f>AVERAGE(B143:AF143)</f>
        <v>24.838709677419356</v>
      </c>
      <c r="AH143" s="17">
        <f t="shared" si="29"/>
        <v>9.011462235004</v>
      </c>
      <c r="AJ143" s="5">
        <f t="shared" si="30"/>
        <v>42</v>
      </c>
      <c r="AK143" s="5">
        <f t="shared" si="31"/>
        <v>7</v>
      </c>
    </row>
    <row r="144" spans="1:37" ht="12.75" customHeight="1">
      <c r="A144" s="6" t="s">
        <v>9</v>
      </c>
      <c r="B144" s="30">
        <v>34</v>
      </c>
      <c r="C144" s="30">
        <v>37</v>
      </c>
      <c r="D144" s="30">
        <v>36</v>
      </c>
      <c r="E144" s="30">
        <v>38</v>
      </c>
      <c r="F144" s="30">
        <v>30</v>
      </c>
      <c r="G144" s="30">
        <v>30</v>
      </c>
      <c r="H144" s="30">
        <v>26</v>
      </c>
      <c r="I144" s="30">
        <v>31</v>
      </c>
      <c r="J144" s="30">
        <v>22</v>
      </c>
      <c r="K144" s="30">
        <v>15</v>
      </c>
      <c r="L144" s="30">
        <v>20</v>
      </c>
      <c r="M144" s="30">
        <v>23</v>
      </c>
      <c r="N144" s="30">
        <v>27</v>
      </c>
      <c r="O144" s="30">
        <v>31</v>
      </c>
      <c r="P144" s="30">
        <v>20</v>
      </c>
      <c r="Q144" s="30">
        <v>9</v>
      </c>
      <c r="R144" s="30">
        <v>13</v>
      </c>
      <c r="S144" s="30">
        <v>21</v>
      </c>
      <c r="T144" s="30">
        <v>28</v>
      </c>
      <c r="U144" s="30">
        <v>34</v>
      </c>
      <c r="V144" s="30">
        <v>34</v>
      </c>
      <c r="W144" s="30">
        <v>32</v>
      </c>
      <c r="X144" s="30">
        <v>27</v>
      </c>
      <c r="Y144" s="30">
        <v>16</v>
      </c>
      <c r="Z144" s="30">
        <v>18</v>
      </c>
      <c r="AA144" s="30">
        <v>28</v>
      </c>
      <c r="AB144" s="30">
        <v>26</v>
      </c>
      <c r="AC144" s="30">
        <v>34</v>
      </c>
      <c r="AD144" s="30">
        <v>38</v>
      </c>
      <c r="AE144" s="30">
        <v>33</v>
      </c>
      <c r="AF144" s="30">
        <v>23</v>
      </c>
      <c r="AG144" s="16">
        <f>AVERAGE(B144:AF144)</f>
        <v>26.903225806451612</v>
      </c>
      <c r="AH144" s="17">
        <f t="shared" si="29"/>
        <v>7.725951241151163</v>
      </c>
      <c r="AJ144" s="5">
        <f t="shared" si="30"/>
        <v>38</v>
      </c>
      <c r="AK144" s="5">
        <f t="shared" si="31"/>
        <v>9</v>
      </c>
    </row>
    <row r="145" spans="1:33" ht="12.75" customHeight="1">
      <c r="A145" s="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16"/>
    </row>
    <row r="146" spans="1:33" ht="12.75" customHeight="1">
      <c r="A146" s="6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16"/>
    </row>
    <row r="147" spans="1:33" ht="12.75" customHeight="1">
      <c r="A147" s="6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16"/>
    </row>
    <row r="148" spans="1:33" ht="12.75" customHeight="1">
      <c r="A148" s="6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16"/>
    </row>
    <row r="149" spans="1:33" ht="12.75" customHeight="1">
      <c r="A149" s="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16"/>
    </row>
    <row r="150" ht="12.75" customHeight="1">
      <c r="AG150" s="16"/>
    </row>
    <row r="151" spans="1:33" ht="12.75" customHeight="1">
      <c r="A151" s="10" t="s">
        <v>39</v>
      </c>
      <c r="AG151" s="16"/>
    </row>
    <row r="152" spans="1:33" ht="12.75" customHeight="1">
      <c r="A152" s="11" t="s">
        <v>10</v>
      </c>
      <c r="AG152" s="16"/>
    </row>
    <row r="153" ht="12.75" customHeight="1">
      <c r="AG153" s="16"/>
    </row>
    <row r="154" spans="1:37" ht="45" customHeight="1">
      <c r="A154" s="1"/>
      <c r="B154" s="2">
        <v>39692</v>
      </c>
      <c r="C154" s="2">
        <v>39693</v>
      </c>
      <c r="D154" s="2">
        <v>39694</v>
      </c>
      <c r="E154" s="2">
        <v>39695</v>
      </c>
      <c r="F154" s="2">
        <v>39696</v>
      </c>
      <c r="G154" s="2">
        <v>39697</v>
      </c>
      <c r="H154" s="2">
        <v>39698</v>
      </c>
      <c r="I154" s="2">
        <v>39699</v>
      </c>
      <c r="J154" s="2">
        <v>39700</v>
      </c>
      <c r="K154" s="2">
        <v>39701</v>
      </c>
      <c r="L154" s="2">
        <v>39702</v>
      </c>
      <c r="M154" s="2">
        <v>39703</v>
      </c>
      <c r="N154" s="2">
        <v>39704</v>
      </c>
      <c r="O154" s="2">
        <v>39705</v>
      </c>
      <c r="P154" s="2">
        <v>39706</v>
      </c>
      <c r="Q154" s="2">
        <v>39707</v>
      </c>
      <c r="R154" s="2">
        <v>39708</v>
      </c>
      <c r="S154" s="2">
        <v>39709</v>
      </c>
      <c r="T154" s="2">
        <v>39710</v>
      </c>
      <c r="U154" s="2">
        <v>39711</v>
      </c>
      <c r="V154" s="2">
        <v>39712</v>
      </c>
      <c r="W154" s="2">
        <v>39713</v>
      </c>
      <c r="X154" s="2">
        <v>39714</v>
      </c>
      <c r="Y154" s="2">
        <v>39715</v>
      </c>
      <c r="Z154" s="2">
        <v>39716</v>
      </c>
      <c r="AA154" s="2">
        <v>39717</v>
      </c>
      <c r="AB154" s="2">
        <v>39718</v>
      </c>
      <c r="AC154" s="2">
        <v>39719</v>
      </c>
      <c r="AD154" s="2">
        <v>39720</v>
      </c>
      <c r="AE154" s="2">
        <v>39721</v>
      </c>
      <c r="AF154" s="2"/>
      <c r="AG154" s="18" t="s">
        <v>11</v>
      </c>
      <c r="AH154" s="18" t="s">
        <v>12</v>
      </c>
      <c r="AJ154" s="9" t="s">
        <v>46</v>
      </c>
      <c r="AK154" s="9" t="s">
        <v>47</v>
      </c>
    </row>
    <row r="155" spans="1:37" ht="12.75" customHeight="1">
      <c r="A155" s="6" t="s">
        <v>0</v>
      </c>
      <c r="B155" s="30">
        <v>22</v>
      </c>
      <c r="C155" s="30">
        <v>28</v>
      </c>
      <c r="D155" s="30">
        <v>23</v>
      </c>
      <c r="E155" s="30">
        <v>32</v>
      </c>
      <c r="F155" s="30">
        <v>29</v>
      </c>
      <c r="G155" s="30">
        <v>27</v>
      </c>
      <c r="H155" s="30">
        <v>11</v>
      </c>
      <c r="I155" s="30">
        <v>19</v>
      </c>
      <c r="J155" s="30">
        <v>28</v>
      </c>
      <c r="K155" s="30">
        <v>38</v>
      </c>
      <c r="L155" s="30">
        <v>46</v>
      </c>
      <c r="M155" s="30">
        <v>45</v>
      </c>
      <c r="N155" s="30">
        <v>21</v>
      </c>
      <c r="O155" s="30">
        <v>10</v>
      </c>
      <c r="P155" s="30">
        <v>14</v>
      </c>
      <c r="Q155" s="30">
        <v>13</v>
      </c>
      <c r="R155" s="30">
        <v>31</v>
      </c>
      <c r="S155" s="30">
        <v>50</v>
      </c>
      <c r="T155" s="30">
        <v>39</v>
      </c>
      <c r="U155" s="30">
        <v>36</v>
      </c>
      <c r="V155" s="30">
        <v>21</v>
      </c>
      <c r="W155" s="30">
        <v>24</v>
      </c>
      <c r="X155" s="30">
        <v>29</v>
      </c>
      <c r="Y155" s="30">
        <v>29</v>
      </c>
      <c r="Z155" s="30">
        <v>26</v>
      </c>
      <c r="AA155" s="30">
        <v>37</v>
      </c>
      <c r="AB155" s="30">
        <v>24</v>
      </c>
      <c r="AC155" s="30">
        <v>19</v>
      </c>
      <c r="AD155" s="30">
        <v>53</v>
      </c>
      <c r="AE155" s="30">
        <v>53</v>
      </c>
      <c r="AF155" s="5"/>
      <c r="AG155" s="16">
        <f aca="true" t="shared" si="32" ref="AG155:AG162">AVERAGE(B155:AF155)</f>
        <v>29.233333333333334</v>
      </c>
      <c r="AH155" s="17">
        <f aca="true" t="shared" si="33" ref="AH155:AH164">STDEV(B155:AF155)</f>
        <v>11.87197027291256</v>
      </c>
      <c r="AJ155" s="5">
        <f aca="true" t="shared" si="34" ref="AJ155:AJ164">MAX(B155:AF155)</f>
        <v>53</v>
      </c>
      <c r="AK155" s="5">
        <f aca="true" t="shared" si="35" ref="AK155:AK164">MIN(B155:AF155)</f>
        <v>10</v>
      </c>
    </row>
    <row r="156" spans="1:37" ht="12.75" customHeight="1">
      <c r="A156" s="6" t="s">
        <v>1</v>
      </c>
      <c r="B156" s="30">
        <v>24</v>
      </c>
      <c r="C156" s="30">
        <v>33</v>
      </c>
      <c r="D156" s="30">
        <v>18</v>
      </c>
      <c r="E156" s="30">
        <v>26</v>
      </c>
      <c r="F156" s="30">
        <v>36</v>
      </c>
      <c r="G156" s="30">
        <v>48</v>
      </c>
      <c r="H156" s="30">
        <v>18</v>
      </c>
      <c r="I156" s="30">
        <v>29</v>
      </c>
      <c r="J156" s="30">
        <v>42</v>
      </c>
      <c r="K156" s="30">
        <v>73</v>
      </c>
      <c r="L156" s="30">
        <v>94</v>
      </c>
      <c r="M156" s="30">
        <v>74</v>
      </c>
      <c r="N156" s="30">
        <v>23</v>
      </c>
      <c r="O156" s="30">
        <v>23</v>
      </c>
      <c r="P156" s="30">
        <v>19</v>
      </c>
      <c r="Q156" s="30">
        <v>26</v>
      </c>
      <c r="R156" s="30">
        <v>48</v>
      </c>
      <c r="S156" s="30">
        <v>54</v>
      </c>
      <c r="T156" s="30">
        <v>49</v>
      </c>
      <c r="U156" s="30">
        <v>38</v>
      </c>
      <c r="V156" s="30">
        <v>24</v>
      </c>
      <c r="W156" s="30">
        <v>22</v>
      </c>
      <c r="X156" s="30">
        <v>36</v>
      </c>
      <c r="Y156" s="30">
        <v>39</v>
      </c>
      <c r="Z156" s="30">
        <v>44</v>
      </c>
      <c r="AA156" s="30">
        <v>36</v>
      </c>
      <c r="AB156" s="30">
        <v>45</v>
      </c>
      <c r="AC156" s="30">
        <v>32</v>
      </c>
      <c r="AD156" s="30">
        <v>50</v>
      </c>
      <c r="AE156" s="30">
        <v>65</v>
      </c>
      <c r="AF156" s="5"/>
      <c r="AG156" s="16">
        <f t="shared" si="32"/>
        <v>39.6</v>
      </c>
      <c r="AH156" s="17">
        <f t="shared" si="33"/>
        <v>18.414012655284164</v>
      </c>
      <c r="AJ156" s="5">
        <f t="shared" si="34"/>
        <v>94</v>
      </c>
      <c r="AK156" s="5">
        <f t="shared" si="35"/>
        <v>18</v>
      </c>
    </row>
    <row r="157" spans="1:37" ht="12.75" customHeight="1">
      <c r="A157" s="6" t="s">
        <v>2</v>
      </c>
      <c r="B157" s="30">
        <v>38</v>
      </c>
      <c r="C157" s="30">
        <v>39</v>
      </c>
      <c r="D157" s="30">
        <v>29</v>
      </c>
      <c r="E157" s="30">
        <v>31</v>
      </c>
      <c r="F157" s="30">
        <v>37</v>
      </c>
      <c r="G157" s="30">
        <v>61</v>
      </c>
      <c r="H157" s="30">
        <v>29</v>
      </c>
      <c r="I157" s="30">
        <v>28</v>
      </c>
      <c r="J157" s="30">
        <v>42</v>
      </c>
      <c r="K157" s="30">
        <v>60</v>
      </c>
      <c r="L157" s="30">
        <v>74</v>
      </c>
      <c r="M157" s="30">
        <v>70</v>
      </c>
      <c r="N157" s="30">
        <v>37</v>
      </c>
      <c r="O157" s="30">
        <v>19</v>
      </c>
      <c r="P157" s="30">
        <v>25</v>
      </c>
      <c r="Q157" s="30">
        <v>29</v>
      </c>
      <c r="R157" s="30">
        <v>40</v>
      </c>
      <c r="S157" s="30">
        <v>43</v>
      </c>
      <c r="T157" s="30">
        <v>52</v>
      </c>
      <c r="U157" s="30">
        <v>40</v>
      </c>
      <c r="V157" s="30">
        <v>19</v>
      </c>
      <c r="W157" s="30">
        <v>20</v>
      </c>
      <c r="X157" s="30">
        <v>26</v>
      </c>
      <c r="Y157" s="30">
        <v>35</v>
      </c>
      <c r="Z157" s="30">
        <v>36</v>
      </c>
      <c r="AA157" s="30">
        <v>35</v>
      </c>
      <c r="AB157" s="30">
        <v>38</v>
      </c>
      <c r="AC157" s="30">
        <v>32</v>
      </c>
      <c r="AD157" s="30">
        <v>40</v>
      </c>
      <c r="AE157" s="30">
        <v>57</v>
      </c>
      <c r="AF157" s="5"/>
      <c r="AG157" s="16">
        <f t="shared" si="32"/>
        <v>38.7</v>
      </c>
      <c r="AH157" s="17">
        <f t="shared" si="33"/>
        <v>14.069164129767799</v>
      </c>
      <c r="AJ157" s="5">
        <f t="shared" si="34"/>
        <v>74</v>
      </c>
      <c r="AK157" s="5">
        <f t="shared" si="35"/>
        <v>19</v>
      </c>
    </row>
    <row r="158" spans="1:37" ht="12.75" customHeight="1">
      <c r="A158" s="6" t="s">
        <v>3</v>
      </c>
      <c r="B158" s="30">
        <v>31</v>
      </c>
      <c r="C158" s="30">
        <v>42</v>
      </c>
      <c r="D158" s="30">
        <v>28</v>
      </c>
      <c r="E158" s="30">
        <v>31</v>
      </c>
      <c r="F158" s="30">
        <v>36</v>
      </c>
      <c r="G158" s="30">
        <v>64</v>
      </c>
      <c r="H158" s="30">
        <v>29</v>
      </c>
      <c r="I158" s="30">
        <v>30</v>
      </c>
      <c r="J158" s="30">
        <v>41</v>
      </c>
      <c r="K158" s="30">
        <v>54</v>
      </c>
      <c r="L158" s="30">
        <v>72</v>
      </c>
      <c r="M158" s="30">
        <v>74</v>
      </c>
      <c r="N158" s="30">
        <v>39</v>
      </c>
      <c r="O158" s="30">
        <v>24</v>
      </c>
      <c r="P158" s="30">
        <v>22</v>
      </c>
      <c r="Q158" s="30">
        <v>34</v>
      </c>
      <c r="R158" s="30">
        <v>40</v>
      </c>
      <c r="S158" s="30">
        <v>52</v>
      </c>
      <c r="T158" s="30">
        <v>50</v>
      </c>
      <c r="U158" s="30">
        <v>43</v>
      </c>
      <c r="V158" s="30">
        <v>21</v>
      </c>
      <c r="W158" s="30">
        <v>25</v>
      </c>
      <c r="X158" s="30">
        <v>27</v>
      </c>
      <c r="Y158" s="30">
        <v>41</v>
      </c>
      <c r="Z158" s="30">
        <v>40</v>
      </c>
      <c r="AA158" s="30">
        <v>39</v>
      </c>
      <c r="AB158" s="30">
        <v>34</v>
      </c>
      <c r="AC158" s="30">
        <v>43</v>
      </c>
      <c r="AD158" s="30">
        <v>45</v>
      </c>
      <c r="AE158" s="30">
        <v>69</v>
      </c>
      <c r="AF158" s="5"/>
      <c r="AG158" s="16">
        <f t="shared" si="32"/>
        <v>40.666666666666664</v>
      </c>
      <c r="AH158" s="17">
        <f t="shared" si="33"/>
        <v>14.413435622251258</v>
      </c>
      <c r="AJ158" s="5">
        <f t="shared" si="34"/>
        <v>74</v>
      </c>
      <c r="AK158" s="5">
        <f t="shared" si="35"/>
        <v>21</v>
      </c>
    </row>
    <row r="159" spans="1:37" ht="12.75" customHeight="1">
      <c r="A159" s="6" t="s">
        <v>4</v>
      </c>
      <c r="B159" s="30">
        <v>32</v>
      </c>
      <c r="C159" s="30">
        <v>30</v>
      </c>
      <c r="D159" s="30">
        <v>24</v>
      </c>
      <c r="E159" s="30">
        <v>26</v>
      </c>
      <c r="F159" s="30">
        <v>26</v>
      </c>
      <c r="G159" s="30">
        <v>69</v>
      </c>
      <c r="H159" s="30">
        <v>28</v>
      </c>
      <c r="I159" s="30">
        <v>24</v>
      </c>
      <c r="J159" s="30">
        <v>30</v>
      </c>
      <c r="K159" s="30">
        <v>41</v>
      </c>
      <c r="L159" s="30">
        <v>56</v>
      </c>
      <c r="M159" s="30">
        <v>55</v>
      </c>
      <c r="N159" s="30">
        <v>31</v>
      </c>
      <c r="O159" s="30">
        <v>15</v>
      </c>
      <c r="P159" s="30">
        <v>20</v>
      </c>
      <c r="Q159" s="30">
        <v>21</v>
      </c>
      <c r="R159" s="30">
        <v>27</v>
      </c>
      <c r="S159" s="30">
        <v>30</v>
      </c>
      <c r="T159" s="30">
        <v>41</v>
      </c>
      <c r="U159" s="30">
        <v>30</v>
      </c>
      <c r="V159" s="30">
        <v>15</v>
      </c>
      <c r="W159" s="30">
        <v>15</v>
      </c>
      <c r="X159" s="30">
        <v>20</v>
      </c>
      <c r="Y159" s="30">
        <v>23</v>
      </c>
      <c r="Z159" s="30">
        <v>30</v>
      </c>
      <c r="AA159" s="30">
        <v>32</v>
      </c>
      <c r="AB159" s="30">
        <v>35</v>
      </c>
      <c r="AC159" s="30">
        <v>27</v>
      </c>
      <c r="AD159" s="30">
        <v>28</v>
      </c>
      <c r="AE159" s="30">
        <v>44</v>
      </c>
      <c r="AF159" s="5"/>
      <c r="AG159" s="16">
        <f t="shared" si="32"/>
        <v>30.833333333333332</v>
      </c>
      <c r="AH159" s="17">
        <f t="shared" si="33"/>
        <v>12.329061080489334</v>
      </c>
      <c r="AJ159" s="5">
        <f t="shared" si="34"/>
        <v>69</v>
      </c>
      <c r="AK159" s="5">
        <f t="shared" si="35"/>
        <v>15</v>
      </c>
    </row>
    <row r="160" spans="1:37" ht="12.75" customHeight="1">
      <c r="A160" s="6" t="s">
        <v>5</v>
      </c>
      <c r="B160" s="30">
        <v>23</v>
      </c>
      <c r="C160" s="30">
        <v>28</v>
      </c>
      <c r="D160" s="30">
        <v>18</v>
      </c>
      <c r="E160" s="30">
        <v>22</v>
      </c>
      <c r="F160" s="30">
        <v>30</v>
      </c>
      <c r="G160" s="30">
        <v>65</v>
      </c>
      <c r="H160" s="30">
        <v>22</v>
      </c>
      <c r="I160" s="30">
        <v>20</v>
      </c>
      <c r="J160" s="30">
        <v>28</v>
      </c>
      <c r="K160" s="30">
        <v>34</v>
      </c>
      <c r="L160" s="30">
        <v>44</v>
      </c>
      <c r="M160" s="30">
        <v>46</v>
      </c>
      <c r="N160" s="30">
        <v>22</v>
      </c>
      <c r="O160" s="30">
        <v>13</v>
      </c>
      <c r="P160" s="30">
        <v>14</v>
      </c>
      <c r="Q160" s="30">
        <v>17</v>
      </c>
      <c r="R160" s="30">
        <v>23</v>
      </c>
      <c r="S160" s="30">
        <v>30</v>
      </c>
      <c r="T160" s="30">
        <v>39</v>
      </c>
      <c r="U160" s="30">
        <v>21</v>
      </c>
      <c r="V160" s="30">
        <v>13</v>
      </c>
      <c r="W160" s="30">
        <v>12</v>
      </c>
      <c r="X160" s="30">
        <v>17</v>
      </c>
      <c r="Y160" s="30">
        <v>21</v>
      </c>
      <c r="Z160" s="30">
        <v>23</v>
      </c>
      <c r="AA160" s="30">
        <v>22</v>
      </c>
      <c r="AB160" s="30">
        <v>31</v>
      </c>
      <c r="AC160" s="30">
        <v>24</v>
      </c>
      <c r="AD160" s="30">
        <v>23</v>
      </c>
      <c r="AE160" s="30">
        <v>35</v>
      </c>
      <c r="AF160" s="5"/>
      <c r="AG160" s="16">
        <f t="shared" si="32"/>
        <v>26</v>
      </c>
      <c r="AH160" s="17">
        <f t="shared" si="33"/>
        <v>11.32284842924801</v>
      </c>
      <c r="AJ160" s="5">
        <f t="shared" si="34"/>
        <v>65</v>
      </c>
      <c r="AK160" s="5">
        <f t="shared" si="35"/>
        <v>12</v>
      </c>
    </row>
    <row r="161" spans="1:37" ht="12.75" customHeight="1">
      <c r="A161" s="6" t="s">
        <v>6</v>
      </c>
      <c r="B161" s="30">
        <v>28</v>
      </c>
      <c r="C161" s="30">
        <v>30</v>
      </c>
      <c r="D161" s="30">
        <v>30</v>
      </c>
      <c r="E161" s="30">
        <v>27</v>
      </c>
      <c r="F161" s="30">
        <v>34</v>
      </c>
      <c r="G161" s="30">
        <v>54</v>
      </c>
      <c r="H161" s="30">
        <v>30</v>
      </c>
      <c r="I161" s="30">
        <v>34</v>
      </c>
      <c r="J161" s="30">
        <v>31</v>
      </c>
      <c r="K161" s="30">
        <v>45</v>
      </c>
      <c r="L161" s="30">
        <v>45</v>
      </c>
      <c r="M161" s="30">
        <v>50</v>
      </c>
      <c r="N161" s="30">
        <v>27</v>
      </c>
      <c r="O161" s="30">
        <v>21</v>
      </c>
      <c r="P161" s="30">
        <v>23</v>
      </c>
      <c r="Q161" s="30">
        <v>23</v>
      </c>
      <c r="R161" s="30">
        <v>23</v>
      </c>
      <c r="S161" s="30">
        <v>33</v>
      </c>
      <c r="T161" s="30">
        <v>28</v>
      </c>
      <c r="U161" s="30">
        <v>24</v>
      </c>
      <c r="V161" s="30">
        <v>19</v>
      </c>
      <c r="W161" s="30">
        <v>21</v>
      </c>
      <c r="X161" s="30">
        <v>22</v>
      </c>
      <c r="Y161" s="30">
        <v>25</v>
      </c>
      <c r="Z161" s="30">
        <v>27</v>
      </c>
      <c r="AA161" s="30">
        <v>24</v>
      </c>
      <c r="AB161" s="30">
        <v>30</v>
      </c>
      <c r="AC161" s="30">
        <v>27</v>
      </c>
      <c r="AD161" s="30">
        <v>36</v>
      </c>
      <c r="AE161" s="30">
        <v>51</v>
      </c>
      <c r="AF161" s="5"/>
      <c r="AG161" s="16">
        <f t="shared" si="32"/>
        <v>30.733333333333334</v>
      </c>
      <c r="AH161" s="17">
        <f t="shared" si="33"/>
        <v>9.402616412589571</v>
      </c>
      <c r="AJ161" s="5">
        <f t="shared" si="34"/>
        <v>54</v>
      </c>
      <c r="AK161" s="5">
        <f t="shared" si="35"/>
        <v>19</v>
      </c>
    </row>
    <row r="162" spans="1:37" ht="12.75" customHeight="1">
      <c r="A162" s="6" t="s">
        <v>7</v>
      </c>
      <c r="B162" s="30">
        <v>25</v>
      </c>
      <c r="C162" s="30">
        <v>26</v>
      </c>
      <c r="D162" s="30">
        <v>25</v>
      </c>
      <c r="E162" s="30">
        <v>33</v>
      </c>
      <c r="F162" s="30">
        <v>35</v>
      </c>
      <c r="G162" s="30">
        <v>42</v>
      </c>
      <c r="H162" s="30">
        <v>36</v>
      </c>
      <c r="I162" s="30">
        <v>20</v>
      </c>
      <c r="J162" s="30">
        <v>31</v>
      </c>
      <c r="K162" s="30">
        <v>37</v>
      </c>
      <c r="L162" s="30">
        <v>39</v>
      </c>
      <c r="M162" s="30">
        <v>53</v>
      </c>
      <c r="N162" s="30">
        <v>25</v>
      </c>
      <c r="O162" s="30">
        <v>17</v>
      </c>
      <c r="P162" s="30">
        <v>12</v>
      </c>
      <c r="Q162" s="30">
        <v>15</v>
      </c>
      <c r="R162" s="30">
        <v>12</v>
      </c>
      <c r="S162" s="30">
        <v>27</v>
      </c>
      <c r="T162" s="30">
        <v>39</v>
      </c>
      <c r="U162" s="30">
        <v>25</v>
      </c>
      <c r="V162" s="30">
        <v>18</v>
      </c>
      <c r="W162" s="30">
        <v>20</v>
      </c>
      <c r="X162" s="30">
        <v>19</v>
      </c>
      <c r="Y162" s="30">
        <v>25</v>
      </c>
      <c r="Z162" s="30">
        <v>28</v>
      </c>
      <c r="AA162" s="30">
        <v>27</v>
      </c>
      <c r="AB162" s="30">
        <v>24</v>
      </c>
      <c r="AC162" s="30">
        <v>26</v>
      </c>
      <c r="AD162" s="30">
        <v>30</v>
      </c>
      <c r="AE162" s="30">
        <v>30</v>
      </c>
      <c r="AG162" s="16">
        <f t="shared" si="32"/>
        <v>27.366666666666667</v>
      </c>
      <c r="AH162" s="17">
        <f t="shared" si="33"/>
        <v>9.22695949970495</v>
      </c>
      <c r="AJ162" s="5">
        <f t="shared" si="34"/>
        <v>53</v>
      </c>
      <c r="AK162" s="5">
        <f t="shared" si="35"/>
        <v>12</v>
      </c>
    </row>
    <row r="163" spans="1:37" ht="12.75" customHeight="1">
      <c r="A163" s="6" t="s">
        <v>8</v>
      </c>
      <c r="B163" s="30">
        <v>29</v>
      </c>
      <c r="C163" s="30">
        <v>33</v>
      </c>
      <c r="D163" s="30">
        <v>26</v>
      </c>
      <c r="E163" s="30">
        <v>37</v>
      </c>
      <c r="F163" s="30">
        <v>46</v>
      </c>
      <c r="G163" s="30">
        <v>75</v>
      </c>
      <c r="H163" s="30">
        <v>32</v>
      </c>
      <c r="I163" s="30">
        <v>18</v>
      </c>
      <c r="J163" s="30">
        <v>26</v>
      </c>
      <c r="K163" s="30">
        <v>34</v>
      </c>
      <c r="L163" s="30">
        <v>38</v>
      </c>
      <c r="M163" s="30">
        <v>56</v>
      </c>
      <c r="N163" s="30">
        <v>15</v>
      </c>
      <c r="O163" s="30">
        <v>13</v>
      </c>
      <c r="P163" s="30">
        <v>21</v>
      </c>
      <c r="Q163" s="30">
        <v>13</v>
      </c>
      <c r="R163" s="30">
        <v>19</v>
      </c>
      <c r="S163" s="30">
        <v>34</v>
      </c>
      <c r="T163" s="30">
        <v>39</v>
      </c>
      <c r="U163" s="30">
        <v>21</v>
      </c>
      <c r="V163" s="30">
        <v>14</v>
      </c>
      <c r="W163" s="30">
        <v>15</v>
      </c>
      <c r="X163" s="30">
        <v>21</v>
      </c>
      <c r="Y163" s="30">
        <v>26</v>
      </c>
      <c r="Z163" s="30">
        <v>31</v>
      </c>
      <c r="AA163" s="30">
        <v>22</v>
      </c>
      <c r="AB163" s="30">
        <v>37</v>
      </c>
      <c r="AC163" s="30">
        <v>27</v>
      </c>
      <c r="AD163" s="30">
        <v>25</v>
      </c>
      <c r="AE163" s="30">
        <v>37</v>
      </c>
      <c r="AG163" s="16">
        <f>AVERAGE(B163:AF163)</f>
        <v>29.333333333333332</v>
      </c>
      <c r="AH163" s="17">
        <f t="shared" si="33"/>
        <v>13.417264568672229</v>
      </c>
      <c r="AJ163" s="5">
        <f t="shared" si="34"/>
        <v>75</v>
      </c>
      <c r="AK163" s="5">
        <f t="shared" si="35"/>
        <v>13</v>
      </c>
    </row>
    <row r="164" spans="1:37" ht="12.75" customHeight="1">
      <c r="A164" s="6" t="s">
        <v>9</v>
      </c>
      <c r="B164" s="30">
        <v>28</v>
      </c>
      <c r="C164" s="30">
        <v>31</v>
      </c>
      <c r="D164" s="30">
        <v>31</v>
      </c>
      <c r="E164" s="30">
        <v>31</v>
      </c>
      <c r="F164" s="30">
        <v>38</v>
      </c>
      <c r="G164" s="30">
        <v>46</v>
      </c>
      <c r="H164" s="30">
        <v>38</v>
      </c>
      <c r="I164" s="30">
        <v>23</v>
      </c>
      <c r="J164" s="30">
        <v>33</v>
      </c>
      <c r="K164" s="30">
        <v>32</v>
      </c>
      <c r="L164" s="30">
        <v>34</v>
      </c>
      <c r="M164" s="30">
        <v>50</v>
      </c>
      <c r="N164" s="30">
        <v>25</v>
      </c>
      <c r="O164" s="30">
        <v>17</v>
      </c>
      <c r="P164" s="30">
        <v>14</v>
      </c>
      <c r="Q164" s="30">
        <v>10</v>
      </c>
      <c r="R164" s="30">
        <v>21</v>
      </c>
      <c r="S164" s="30">
        <v>28</v>
      </c>
      <c r="T164" s="30">
        <v>41</v>
      </c>
      <c r="U164" s="30">
        <v>25</v>
      </c>
      <c r="V164" s="30">
        <v>18</v>
      </c>
      <c r="W164" s="30">
        <v>17</v>
      </c>
      <c r="X164" s="30">
        <v>24</v>
      </c>
      <c r="Y164" s="30">
        <v>28</v>
      </c>
      <c r="Z164" s="30">
        <v>25</v>
      </c>
      <c r="AA164" s="30">
        <v>35</v>
      </c>
      <c r="AB164" s="30">
        <v>45</v>
      </c>
      <c r="AC164" s="30">
        <v>25</v>
      </c>
      <c r="AD164" s="30">
        <v>28</v>
      </c>
      <c r="AE164" s="30">
        <v>38</v>
      </c>
      <c r="AG164" s="16">
        <f>AVERAGE(B164:AF164)</f>
        <v>29.3</v>
      </c>
      <c r="AH164" s="17">
        <f t="shared" si="33"/>
        <v>9.570608743655646</v>
      </c>
      <c r="AJ164" s="5">
        <f t="shared" si="34"/>
        <v>50</v>
      </c>
      <c r="AK164" s="5">
        <f t="shared" si="35"/>
        <v>10</v>
      </c>
    </row>
    <row r="165" spans="1:33" ht="12.75" customHeight="1">
      <c r="A165" s="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G165" s="16"/>
    </row>
    <row r="166" spans="1:33" ht="12.75" customHeight="1">
      <c r="A166" s="6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G166" s="16"/>
    </row>
    <row r="167" spans="1:33" ht="12.75" customHeight="1">
      <c r="A167" s="6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G167" s="16"/>
    </row>
    <row r="168" ht="12.75" customHeight="1">
      <c r="AG168" s="16"/>
    </row>
    <row r="169" spans="1:33" ht="12.75" customHeight="1">
      <c r="A169" s="10" t="s">
        <v>40</v>
      </c>
      <c r="AG169" s="16"/>
    </row>
    <row r="170" spans="1:33" ht="12.75" customHeight="1">
      <c r="A170" s="11" t="s">
        <v>10</v>
      </c>
      <c r="AG170" s="16"/>
    </row>
    <row r="171" ht="12.75" customHeight="1">
      <c r="AG171" s="16"/>
    </row>
    <row r="172" spans="1:37" ht="39" customHeight="1">
      <c r="A172" s="1"/>
      <c r="B172" s="2">
        <v>39722</v>
      </c>
      <c r="C172" s="2">
        <v>39723</v>
      </c>
      <c r="D172" s="2">
        <v>39724</v>
      </c>
      <c r="E172" s="2">
        <v>39725</v>
      </c>
      <c r="F172" s="2">
        <v>39726</v>
      </c>
      <c r="G172" s="2">
        <v>39727</v>
      </c>
      <c r="H172" s="2">
        <v>39728</v>
      </c>
      <c r="I172" s="2">
        <v>39729</v>
      </c>
      <c r="J172" s="2">
        <v>39730</v>
      </c>
      <c r="K172" s="2">
        <v>39731</v>
      </c>
      <c r="L172" s="2">
        <v>39732</v>
      </c>
      <c r="M172" s="2">
        <v>39733</v>
      </c>
      <c r="N172" s="2">
        <v>39734</v>
      </c>
      <c r="O172" s="2">
        <v>39735</v>
      </c>
      <c r="P172" s="2">
        <v>39736</v>
      </c>
      <c r="Q172" s="2">
        <v>39737</v>
      </c>
      <c r="R172" s="2">
        <v>39738</v>
      </c>
      <c r="S172" s="2">
        <v>39739</v>
      </c>
      <c r="T172" s="2">
        <v>39740</v>
      </c>
      <c r="U172" s="2">
        <v>39741</v>
      </c>
      <c r="V172" s="2">
        <v>39742</v>
      </c>
      <c r="W172" s="2">
        <v>39743</v>
      </c>
      <c r="X172" s="2">
        <v>39744</v>
      </c>
      <c r="Y172" s="2">
        <v>39745</v>
      </c>
      <c r="Z172" s="2">
        <v>39746</v>
      </c>
      <c r="AA172" s="2">
        <v>39747</v>
      </c>
      <c r="AB172" s="2">
        <v>39748</v>
      </c>
      <c r="AC172" s="2">
        <v>39749</v>
      </c>
      <c r="AD172" s="2">
        <v>39750</v>
      </c>
      <c r="AE172" s="2">
        <v>39751</v>
      </c>
      <c r="AF172" s="2">
        <v>39752</v>
      </c>
      <c r="AG172" s="18" t="s">
        <v>11</v>
      </c>
      <c r="AH172" s="18" t="s">
        <v>12</v>
      </c>
      <c r="AJ172" s="9" t="s">
        <v>46</v>
      </c>
      <c r="AK172" s="9" t="s">
        <v>47</v>
      </c>
    </row>
    <row r="173" spans="1:40" ht="12.75" customHeight="1">
      <c r="A173" s="6" t="s">
        <v>0</v>
      </c>
      <c r="B173" s="30">
        <v>68</v>
      </c>
      <c r="C173" s="30">
        <v>70</v>
      </c>
      <c r="D173" s="30">
        <v>58</v>
      </c>
      <c r="E173" s="30">
        <v>13</v>
      </c>
      <c r="F173" s="30">
        <v>17</v>
      </c>
      <c r="G173" s="30">
        <v>44</v>
      </c>
      <c r="H173" s="30">
        <v>75</v>
      </c>
      <c r="I173" s="30">
        <v>65</v>
      </c>
      <c r="J173" s="30">
        <v>61</v>
      </c>
      <c r="K173" s="30">
        <v>93</v>
      </c>
      <c r="L173" s="30">
        <v>81</v>
      </c>
      <c r="M173" s="30">
        <v>69</v>
      </c>
      <c r="N173" s="30">
        <v>77</v>
      </c>
      <c r="O173" s="30">
        <v>87</v>
      </c>
      <c r="P173" s="30">
        <v>121</v>
      </c>
      <c r="Q173" s="30">
        <v>96</v>
      </c>
      <c r="R173" s="30">
        <v>95</v>
      </c>
      <c r="S173" s="30">
        <v>25</v>
      </c>
      <c r="T173" s="30">
        <v>39</v>
      </c>
      <c r="U173" s="30">
        <v>63</v>
      </c>
      <c r="V173" s="30">
        <v>91</v>
      </c>
      <c r="W173" s="30">
        <v>125</v>
      </c>
      <c r="X173" s="30">
        <v>140</v>
      </c>
      <c r="Y173" s="30">
        <v>84</v>
      </c>
      <c r="Z173" s="30">
        <v>66</v>
      </c>
      <c r="AA173" s="30">
        <v>75</v>
      </c>
      <c r="AB173" s="30">
        <v>86</v>
      </c>
      <c r="AC173" s="30">
        <v>65</v>
      </c>
      <c r="AD173" s="30">
        <v>18</v>
      </c>
      <c r="AE173" s="30">
        <v>14</v>
      </c>
      <c r="AF173" s="30">
        <v>15</v>
      </c>
      <c r="AG173" s="16">
        <f aca="true" t="shared" si="36" ref="AG173:AG183">AVERAGE(B173:AF173)</f>
        <v>67.61290322580645</v>
      </c>
      <c r="AH173" s="17">
        <f aca="true" t="shared" si="37" ref="AH173:AH185">STDEV(B173:AF173)</f>
        <v>32.91977867417989</v>
      </c>
      <c r="AJ173" s="5">
        <f>MAX(B173:AF173)</f>
        <v>140</v>
      </c>
      <c r="AK173" s="5">
        <f>MIN(B173:AF173)</f>
        <v>13</v>
      </c>
      <c r="AM173" s="6" t="s">
        <v>0</v>
      </c>
      <c r="AN173" s="5">
        <f aca="true" t="shared" si="38" ref="AN173:AN185">MAX(F173:AJ173)</f>
        <v>140</v>
      </c>
    </row>
    <row r="174" spans="1:40" ht="12.75" customHeight="1">
      <c r="A174" s="6" t="s">
        <v>1</v>
      </c>
      <c r="B174" s="30">
        <v>52</v>
      </c>
      <c r="C174" s="30">
        <v>30</v>
      </c>
      <c r="D174" s="30">
        <v>37</v>
      </c>
      <c r="E174" s="30">
        <v>30</v>
      </c>
      <c r="F174" s="30">
        <v>27</v>
      </c>
      <c r="G174" s="30">
        <v>43</v>
      </c>
      <c r="H174" s="30">
        <v>95</v>
      </c>
      <c r="I174" s="30">
        <v>100</v>
      </c>
      <c r="J174" s="30">
        <v>100</v>
      </c>
      <c r="K174" s="30">
        <v>96</v>
      </c>
      <c r="L174" s="30">
        <v>85</v>
      </c>
      <c r="M174" s="30">
        <v>62</v>
      </c>
      <c r="N174" s="30">
        <v>72</v>
      </c>
      <c r="O174" s="30">
        <v>82</v>
      </c>
      <c r="P174" s="30">
        <v>95</v>
      </c>
      <c r="Q174" s="30">
        <v>80</v>
      </c>
      <c r="R174" s="30">
        <v>71</v>
      </c>
      <c r="S174" s="30">
        <v>25</v>
      </c>
      <c r="T174" s="30">
        <v>49</v>
      </c>
      <c r="U174" s="30">
        <v>64</v>
      </c>
      <c r="V174" s="30">
        <v>97</v>
      </c>
      <c r="W174" s="30">
        <v>92</v>
      </c>
      <c r="X174" s="30">
        <v>102</v>
      </c>
      <c r="Y174" s="30">
        <v>54</v>
      </c>
      <c r="Z174" s="30">
        <v>59</v>
      </c>
      <c r="AA174" s="30">
        <v>64</v>
      </c>
      <c r="AB174" s="30">
        <v>78</v>
      </c>
      <c r="AC174" s="30">
        <v>65</v>
      </c>
      <c r="AD174" s="30">
        <v>19</v>
      </c>
      <c r="AE174" s="30">
        <v>19</v>
      </c>
      <c r="AF174" s="30">
        <v>18</v>
      </c>
      <c r="AG174" s="16">
        <f t="shared" si="36"/>
        <v>63.29032258064516</v>
      </c>
      <c r="AH174" s="17">
        <f t="shared" si="37"/>
        <v>27.812699195855476</v>
      </c>
      <c r="AJ174" s="5">
        <f aca="true" t="shared" si="39" ref="AJ174:AJ185">MAX(B174:AF174)</f>
        <v>102</v>
      </c>
      <c r="AK174" s="5">
        <f aca="true" t="shared" si="40" ref="AK174:AK185">MIN(B174:AF174)</f>
        <v>18</v>
      </c>
      <c r="AM174" s="6" t="s">
        <v>1</v>
      </c>
      <c r="AN174" s="5">
        <f t="shared" si="38"/>
        <v>102</v>
      </c>
    </row>
    <row r="175" spans="1:40" ht="12.75" customHeight="1">
      <c r="A175" s="6" t="s">
        <v>2</v>
      </c>
      <c r="B175" s="30">
        <v>48</v>
      </c>
      <c r="C175" s="30">
        <v>34</v>
      </c>
      <c r="D175" s="30">
        <v>38</v>
      </c>
      <c r="E175" s="30">
        <v>22</v>
      </c>
      <c r="F175" s="30">
        <v>26</v>
      </c>
      <c r="G175" s="30">
        <v>42</v>
      </c>
      <c r="H175" s="30">
        <v>68</v>
      </c>
      <c r="I175" s="30">
        <v>79</v>
      </c>
      <c r="J175" s="30">
        <v>91</v>
      </c>
      <c r="K175" s="30">
        <v>108</v>
      </c>
      <c r="L175" s="30">
        <v>105</v>
      </c>
      <c r="M175" s="30">
        <v>88</v>
      </c>
      <c r="N175" s="30">
        <v>79</v>
      </c>
      <c r="O175" s="30">
        <v>90</v>
      </c>
      <c r="P175" s="30">
        <v>118</v>
      </c>
      <c r="Q175" s="30">
        <v>110</v>
      </c>
      <c r="R175" s="30">
        <v>109</v>
      </c>
      <c r="S175" s="30">
        <v>30</v>
      </c>
      <c r="T175" s="30">
        <v>58</v>
      </c>
      <c r="U175" s="30">
        <v>62</v>
      </c>
      <c r="V175" s="30">
        <v>113</v>
      </c>
      <c r="W175" s="30">
        <v>129</v>
      </c>
      <c r="X175" s="30">
        <v>125</v>
      </c>
      <c r="Y175" s="30">
        <v>72</v>
      </c>
      <c r="Z175" s="30">
        <v>75</v>
      </c>
      <c r="AA175" s="30">
        <v>85</v>
      </c>
      <c r="AB175" s="30">
        <v>87</v>
      </c>
      <c r="AC175" s="30">
        <v>64</v>
      </c>
      <c r="AD175" s="30">
        <v>33</v>
      </c>
      <c r="AE175" s="30">
        <v>16</v>
      </c>
      <c r="AF175" s="30">
        <v>25</v>
      </c>
      <c r="AG175" s="16">
        <f t="shared" si="36"/>
        <v>71.90322580645162</v>
      </c>
      <c r="AH175" s="17">
        <f t="shared" si="37"/>
        <v>33.76028716180169</v>
      </c>
      <c r="AJ175" s="5">
        <f t="shared" si="39"/>
        <v>129</v>
      </c>
      <c r="AK175" s="5">
        <f t="shared" si="40"/>
        <v>16</v>
      </c>
      <c r="AM175" s="6" t="s">
        <v>2</v>
      </c>
      <c r="AN175" s="5">
        <f t="shared" si="38"/>
        <v>129</v>
      </c>
    </row>
    <row r="176" spans="1:40" ht="12.75" customHeight="1">
      <c r="A176" s="36" t="s">
        <v>43</v>
      </c>
      <c r="B176" s="30">
        <v>32</v>
      </c>
      <c r="C176" s="30">
        <v>36</v>
      </c>
      <c r="D176" s="30">
        <v>20</v>
      </c>
      <c r="E176" s="30">
        <v>11</v>
      </c>
      <c r="F176" s="30">
        <v>21</v>
      </c>
      <c r="G176" s="30">
        <v>31</v>
      </c>
      <c r="H176" s="30">
        <v>55</v>
      </c>
      <c r="I176" s="30">
        <v>59</v>
      </c>
      <c r="J176" s="30">
        <v>66</v>
      </c>
      <c r="K176" s="30">
        <v>87</v>
      </c>
      <c r="L176" s="30">
        <v>77</v>
      </c>
      <c r="M176" s="30">
        <v>55</v>
      </c>
      <c r="N176" s="30"/>
      <c r="O176" s="30">
        <v>74</v>
      </c>
      <c r="P176" s="30">
        <v>93</v>
      </c>
      <c r="Q176" s="30">
        <v>88</v>
      </c>
      <c r="R176" s="30">
        <v>80</v>
      </c>
      <c r="S176" s="30">
        <v>22</v>
      </c>
      <c r="T176" s="30">
        <v>47</v>
      </c>
      <c r="U176" s="30">
        <v>70</v>
      </c>
      <c r="V176" s="30">
        <v>105</v>
      </c>
      <c r="W176" s="30">
        <v>102</v>
      </c>
      <c r="X176" s="30">
        <v>117</v>
      </c>
      <c r="Y176" s="30">
        <v>76</v>
      </c>
      <c r="Z176" s="30">
        <v>58</v>
      </c>
      <c r="AA176" s="30">
        <v>68</v>
      </c>
      <c r="AB176" s="30">
        <v>90</v>
      </c>
      <c r="AC176" s="30">
        <v>70</v>
      </c>
      <c r="AD176" s="30">
        <v>27</v>
      </c>
      <c r="AE176" s="30">
        <v>25</v>
      </c>
      <c r="AF176" s="30">
        <v>29</v>
      </c>
      <c r="AG176" s="16">
        <f t="shared" si="36"/>
        <v>59.7</v>
      </c>
      <c r="AH176" s="17">
        <f t="shared" si="37"/>
        <v>29.1513884450786</v>
      </c>
      <c r="AJ176" s="5">
        <f t="shared" si="39"/>
        <v>117</v>
      </c>
      <c r="AK176" s="5">
        <f t="shared" si="40"/>
        <v>11</v>
      </c>
      <c r="AM176" s="36" t="s">
        <v>43</v>
      </c>
      <c r="AN176" s="5">
        <f t="shared" si="38"/>
        <v>117</v>
      </c>
    </row>
    <row r="177" spans="1:40" ht="12.75" customHeight="1">
      <c r="A177" s="6" t="s">
        <v>3</v>
      </c>
      <c r="B177" s="30">
        <v>66</v>
      </c>
      <c r="C177" s="30">
        <v>43</v>
      </c>
      <c r="D177" s="30">
        <v>30</v>
      </c>
      <c r="E177" s="30">
        <v>22</v>
      </c>
      <c r="F177" s="30">
        <v>29</v>
      </c>
      <c r="G177" s="30">
        <v>46</v>
      </c>
      <c r="H177" s="30">
        <v>67</v>
      </c>
      <c r="I177" s="30">
        <v>78</v>
      </c>
      <c r="J177" s="30">
        <v>91</v>
      </c>
      <c r="K177" s="30">
        <v>105</v>
      </c>
      <c r="L177" s="30">
        <v>100</v>
      </c>
      <c r="M177" s="30">
        <v>88</v>
      </c>
      <c r="N177" s="30">
        <v>95</v>
      </c>
      <c r="O177" s="30">
        <v>104</v>
      </c>
      <c r="P177" s="30">
        <v>124</v>
      </c>
      <c r="Q177" s="30">
        <v>116</v>
      </c>
      <c r="R177" s="30">
        <v>103</v>
      </c>
      <c r="S177" s="30">
        <v>24</v>
      </c>
      <c r="T177" s="30">
        <v>61</v>
      </c>
      <c r="U177" s="30">
        <v>102</v>
      </c>
      <c r="V177" s="30">
        <v>118</v>
      </c>
      <c r="W177" s="30">
        <v>112</v>
      </c>
      <c r="X177" s="30">
        <v>127</v>
      </c>
      <c r="Y177" s="30">
        <v>51</v>
      </c>
      <c r="Z177" s="30">
        <v>78</v>
      </c>
      <c r="AA177" s="30">
        <v>87</v>
      </c>
      <c r="AB177" s="30">
        <v>97</v>
      </c>
      <c r="AC177" s="30">
        <v>56</v>
      </c>
      <c r="AD177" s="30">
        <v>45</v>
      </c>
      <c r="AE177" s="30">
        <v>15</v>
      </c>
      <c r="AF177" s="30">
        <v>19</v>
      </c>
      <c r="AG177" s="16">
        <f t="shared" si="36"/>
        <v>74.16129032258064</v>
      </c>
      <c r="AH177" s="17">
        <f t="shared" si="37"/>
        <v>34.47810587816907</v>
      </c>
      <c r="AJ177" s="5">
        <f t="shared" si="39"/>
        <v>127</v>
      </c>
      <c r="AK177" s="5">
        <f t="shared" si="40"/>
        <v>15</v>
      </c>
      <c r="AM177" s="6" t="s">
        <v>3</v>
      </c>
      <c r="AN177" s="5">
        <f t="shared" si="38"/>
        <v>127</v>
      </c>
    </row>
    <row r="178" spans="1:40" ht="12.75" customHeight="1">
      <c r="A178" s="37" t="s">
        <v>44</v>
      </c>
      <c r="B178" s="30">
        <v>49</v>
      </c>
      <c r="C178" s="30">
        <v>46</v>
      </c>
      <c r="D178" s="30">
        <v>18</v>
      </c>
      <c r="E178" s="30">
        <v>19</v>
      </c>
      <c r="F178" s="30">
        <v>21</v>
      </c>
      <c r="G178" s="30">
        <v>27</v>
      </c>
      <c r="H178" s="30">
        <v>57</v>
      </c>
      <c r="I178" s="30">
        <v>61</v>
      </c>
      <c r="J178" s="30">
        <v>76</v>
      </c>
      <c r="K178" s="30">
        <v>111</v>
      </c>
      <c r="L178" s="30">
        <v>107</v>
      </c>
      <c r="M178" s="30">
        <v>84</v>
      </c>
      <c r="N178" s="30">
        <v>85</v>
      </c>
      <c r="O178" s="30">
        <v>97</v>
      </c>
      <c r="P178" s="30">
        <v>118</v>
      </c>
      <c r="Q178" s="30">
        <v>70</v>
      </c>
      <c r="R178" s="30">
        <v>83</v>
      </c>
      <c r="S178" s="30">
        <v>46</v>
      </c>
      <c r="T178" s="30">
        <v>62</v>
      </c>
      <c r="U178" s="30">
        <v>92</v>
      </c>
      <c r="V178" s="30">
        <v>142</v>
      </c>
      <c r="W178" s="30">
        <v>115</v>
      </c>
      <c r="X178" s="30">
        <v>129</v>
      </c>
      <c r="Y178" s="30">
        <v>64</v>
      </c>
      <c r="Z178" s="30">
        <v>77</v>
      </c>
      <c r="AA178" s="30">
        <v>79</v>
      </c>
      <c r="AB178" s="30">
        <v>95</v>
      </c>
      <c r="AC178" s="30">
        <v>84</v>
      </c>
      <c r="AD178" s="30">
        <v>43</v>
      </c>
      <c r="AE178" s="30">
        <v>18</v>
      </c>
      <c r="AF178" s="30">
        <v>34</v>
      </c>
      <c r="AG178" s="16">
        <f t="shared" si="36"/>
        <v>71.25806451612904</v>
      </c>
      <c r="AH178" s="17">
        <f t="shared" si="37"/>
        <v>34.16232597656419</v>
      </c>
      <c r="AJ178" s="5">
        <f t="shared" si="39"/>
        <v>142</v>
      </c>
      <c r="AK178" s="5">
        <f t="shared" si="40"/>
        <v>18</v>
      </c>
      <c r="AM178" s="37" t="s">
        <v>44</v>
      </c>
      <c r="AN178" s="5">
        <f t="shared" si="38"/>
        <v>142</v>
      </c>
    </row>
    <row r="179" spans="1:40" ht="12.75" customHeight="1">
      <c r="A179" s="6" t="s">
        <v>4</v>
      </c>
      <c r="B179" s="30">
        <v>28</v>
      </c>
      <c r="C179" s="30">
        <v>22</v>
      </c>
      <c r="D179" s="30">
        <v>17</v>
      </c>
      <c r="E179" s="30">
        <v>19</v>
      </c>
      <c r="F179" s="30">
        <v>16</v>
      </c>
      <c r="G179" s="30">
        <v>30</v>
      </c>
      <c r="H179" s="30">
        <v>47</v>
      </c>
      <c r="I179" s="30">
        <v>32</v>
      </c>
      <c r="J179" s="30">
        <v>51</v>
      </c>
      <c r="K179" s="30">
        <v>72</v>
      </c>
      <c r="L179" s="30">
        <v>74</v>
      </c>
      <c r="M179" s="30">
        <v>50</v>
      </c>
      <c r="N179" s="30">
        <v>52</v>
      </c>
      <c r="O179" s="30">
        <v>62</v>
      </c>
      <c r="P179" s="30">
        <v>71</v>
      </c>
      <c r="Q179" s="30">
        <v>68</v>
      </c>
      <c r="R179" s="30">
        <v>68</v>
      </c>
      <c r="S179" s="30">
        <v>27</v>
      </c>
      <c r="T179" s="30">
        <v>45</v>
      </c>
      <c r="U179" s="30">
        <v>60</v>
      </c>
      <c r="V179" s="30">
        <v>89</v>
      </c>
      <c r="W179" s="30">
        <v>79</v>
      </c>
      <c r="X179" s="30">
        <v>81</v>
      </c>
      <c r="Y179" s="30">
        <v>47</v>
      </c>
      <c r="Z179" s="30">
        <v>52</v>
      </c>
      <c r="AA179" s="30">
        <v>47</v>
      </c>
      <c r="AB179" s="30">
        <v>61</v>
      </c>
      <c r="AC179" s="30">
        <v>39</v>
      </c>
      <c r="AD179" s="30">
        <v>21</v>
      </c>
      <c r="AE179" s="30">
        <v>12</v>
      </c>
      <c r="AF179" s="30">
        <v>26</v>
      </c>
      <c r="AG179" s="16">
        <f t="shared" si="36"/>
        <v>47.25806451612903</v>
      </c>
      <c r="AH179" s="17">
        <f t="shared" si="37"/>
        <v>21.8890653705383</v>
      </c>
      <c r="AJ179" s="5">
        <f t="shared" si="39"/>
        <v>89</v>
      </c>
      <c r="AK179" s="5">
        <f t="shared" si="40"/>
        <v>12</v>
      </c>
      <c r="AM179" s="6" t="s">
        <v>4</v>
      </c>
      <c r="AN179" s="5">
        <f t="shared" si="38"/>
        <v>89</v>
      </c>
    </row>
    <row r="180" spans="1:40" ht="12.75" customHeight="1">
      <c r="A180" s="6" t="s">
        <v>5</v>
      </c>
      <c r="B180" s="30">
        <v>23</v>
      </c>
      <c r="C180" s="30">
        <v>17</v>
      </c>
      <c r="D180" s="30">
        <v>12</v>
      </c>
      <c r="E180" s="30">
        <v>16</v>
      </c>
      <c r="F180" s="30">
        <v>13</v>
      </c>
      <c r="G180" s="30">
        <v>23</v>
      </c>
      <c r="H180" s="30">
        <v>32</v>
      </c>
      <c r="I180" s="30">
        <v>28</v>
      </c>
      <c r="J180" s="30">
        <v>39</v>
      </c>
      <c r="K180" s="30">
        <v>57</v>
      </c>
      <c r="L180" s="30">
        <v>50</v>
      </c>
      <c r="M180" s="30">
        <v>43</v>
      </c>
      <c r="N180" s="30">
        <v>49</v>
      </c>
      <c r="O180" s="30">
        <v>62</v>
      </c>
      <c r="P180" s="30">
        <v>58</v>
      </c>
      <c r="Q180" s="30">
        <v>56</v>
      </c>
      <c r="R180" s="30">
        <v>45</v>
      </c>
      <c r="S180" s="30">
        <v>21</v>
      </c>
      <c r="T180" s="30">
        <v>37</v>
      </c>
      <c r="U180" s="30">
        <v>50</v>
      </c>
      <c r="V180" s="30">
        <v>78</v>
      </c>
      <c r="W180" s="30">
        <v>78</v>
      </c>
      <c r="X180" s="30">
        <v>78</v>
      </c>
      <c r="Y180" s="30">
        <v>46</v>
      </c>
      <c r="Z180" s="30">
        <v>52</v>
      </c>
      <c r="AA180" s="30">
        <v>48</v>
      </c>
      <c r="AB180" s="30">
        <v>65</v>
      </c>
      <c r="AC180" s="30">
        <v>46</v>
      </c>
      <c r="AD180" s="30">
        <v>21</v>
      </c>
      <c r="AE180" s="30">
        <v>10</v>
      </c>
      <c r="AF180" s="30">
        <v>25</v>
      </c>
      <c r="AG180" s="16">
        <f t="shared" si="36"/>
        <v>41.225806451612904</v>
      </c>
      <c r="AH180" s="17">
        <f t="shared" si="37"/>
        <v>20.099269766866914</v>
      </c>
      <c r="AJ180" s="5">
        <f t="shared" si="39"/>
        <v>78</v>
      </c>
      <c r="AK180" s="5">
        <f t="shared" si="40"/>
        <v>10</v>
      </c>
      <c r="AM180" s="6" t="s">
        <v>5</v>
      </c>
      <c r="AN180" s="5">
        <f t="shared" si="38"/>
        <v>78</v>
      </c>
    </row>
    <row r="181" spans="1:40" ht="12.75" customHeight="1">
      <c r="A181" s="6" t="s">
        <v>6</v>
      </c>
      <c r="B181" s="30">
        <v>50</v>
      </c>
      <c r="C181" s="30">
        <v>33</v>
      </c>
      <c r="D181" s="30">
        <v>22</v>
      </c>
      <c r="E181" s="30">
        <v>22</v>
      </c>
      <c r="F181" s="30">
        <v>27</v>
      </c>
      <c r="G181" s="30">
        <v>32</v>
      </c>
      <c r="H181" s="30">
        <v>57</v>
      </c>
      <c r="I181" s="30">
        <v>61</v>
      </c>
      <c r="J181" s="30">
        <v>53</v>
      </c>
      <c r="K181" s="30">
        <v>81</v>
      </c>
      <c r="L181" s="30">
        <v>81</v>
      </c>
      <c r="M181" s="30">
        <v>88</v>
      </c>
      <c r="N181" s="30">
        <v>97</v>
      </c>
      <c r="O181" s="30">
        <v>96</v>
      </c>
      <c r="P181" s="30">
        <v>115</v>
      </c>
      <c r="Q181" s="30">
        <v>129</v>
      </c>
      <c r="R181" s="30"/>
      <c r="S181" s="30"/>
      <c r="T181" s="30">
        <v>42</v>
      </c>
      <c r="U181" s="30">
        <v>67</v>
      </c>
      <c r="V181" s="30">
        <v>88</v>
      </c>
      <c r="W181" s="30">
        <v>85</v>
      </c>
      <c r="X181" s="30">
        <v>73</v>
      </c>
      <c r="Y181" s="30">
        <v>36</v>
      </c>
      <c r="Z181" s="30">
        <v>47</v>
      </c>
      <c r="AA181" s="30">
        <v>47</v>
      </c>
      <c r="AB181" s="30">
        <v>54</v>
      </c>
      <c r="AC181" s="30">
        <v>50</v>
      </c>
      <c r="AD181" s="30">
        <v>23</v>
      </c>
      <c r="AE181" s="30">
        <v>10</v>
      </c>
      <c r="AF181" s="30">
        <v>23</v>
      </c>
      <c r="AG181" s="16">
        <f t="shared" si="36"/>
        <v>58.241379310344826</v>
      </c>
      <c r="AH181" s="17">
        <f t="shared" si="37"/>
        <v>30.42280062764696</v>
      </c>
      <c r="AJ181" s="5">
        <f t="shared" si="39"/>
        <v>129</v>
      </c>
      <c r="AK181" s="5">
        <f t="shared" si="40"/>
        <v>10</v>
      </c>
      <c r="AM181" s="6" t="s">
        <v>6</v>
      </c>
      <c r="AN181" s="5">
        <f t="shared" si="38"/>
        <v>129</v>
      </c>
    </row>
    <row r="182" spans="1:40" ht="12.75" customHeight="1">
      <c r="A182" s="6" t="s">
        <v>7</v>
      </c>
      <c r="B182" s="30">
        <v>24</v>
      </c>
      <c r="C182" s="30">
        <v>25</v>
      </c>
      <c r="D182" s="30">
        <v>19</v>
      </c>
      <c r="E182" s="30">
        <v>20</v>
      </c>
      <c r="F182" s="30">
        <v>16</v>
      </c>
      <c r="G182" s="30">
        <v>25</v>
      </c>
      <c r="H182" s="30">
        <v>37</v>
      </c>
      <c r="I182" s="30">
        <v>33</v>
      </c>
      <c r="J182" s="30">
        <v>32</v>
      </c>
      <c r="K182" s="30">
        <v>59</v>
      </c>
      <c r="L182" s="30">
        <v>77</v>
      </c>
      <c r="M182" s="30">
        <v>61</v>
      </c>
      <c r="N182" s="30">
        <v>73</v>
      </c>
      <c r="O182" s="30">
        <v>86</v>
      </c>
      <c r="P182" s="30">
        <v>95</v>
      </c>
      <c r="Q182" s="30">
        <v>67</v>
      </c>
      <c r="R182" s="30">
        <v>48</v>
      </c>
      <c r="S182" s="30">
        <v>21</v>
      </c>
      <c r="T182" s="30">
        <v>33</v>
      </c>
      <c r="U182" s="30">
        <v>41</v>
      </c>
      <c r="V182" s="30">
        <v>62</v>
      </c>
      <c r="W182" s="30">
        <v>61</v>
      </c>
      <c r="X182" s="30">
        <v>58</v>
      </c>
      <c r="Y182" s="30">
        <v>31</v>
      </c>
      <c r="Z182" s="30">
        <v>42</v>
      </c>
      <c r="AA182" s="30">
        <v>47</v>
      </c>
      <c r="AB182" s="30">
        <v>60</v>
      </c>
      <c r="AC182" s="30">
        <v>45</v>
      </c>
      <c r="AD182" s="30">
        <v>29</v>
      </c>
      <c r="AE182" s="30">
        <v>16</v>
      </c>
      <c r="AF182" s="30">
        <v>18</v>
      </c>
      <c r="AG182" s="16">
        <f t="shared" si="36"/>
        <v>43.903225806451616</v>
      </c>
      <c r="AH182" s="17">
        <f t="shared" si="37"/>
        <v>21.883562840192297</v>
      </c>
      <c r="AJ182" s="5">
        <f t="shared" si="39"/>
        <v>95</v>
      </c>
      <c r="AK182" s="5">
        <f t="shared" si="40"/>
        <v>16</v>
      </c>
      <c r="AM182" s="6" t="s">
        <v>7</v>
      </c>
      <c r="AN182" s="5">
        <f t="shared" si="38"/>
        <v>95</v>
      </c>
    </row>
    <row r="183" spans="1:40" ht="12.75" customHeight="1">
      <c r="A183" s="38" t="s">
        <v>45</v>
      </c>
      <c r="B183" s="30">
        <v>29</v>
      </c>
      <c r="C183" s="30">
        <v>22</v>
      </c>
      <c r="D183" s="30">
        <v>12</v>
      </c>
      <c r="E183" s="30">
        <v>16</v>
      </c>
      <c r="F183" s="30">
        <v>9</v>
      </c>
      <c r="G183" s="30">
        <v>24</v>
      </c>
      <c r="H183" s="30">
        <v>33</v>
      </c>
      <c r="I183" s="30">
        <v>21</v>
      </c>
      <c r="J183" s="30">
        <v>34</v>
      </c>
      <c r="K183" s="30">
        <v>43</v>
      </c>
      <c r="L183" s="30">
        <v>40</v>
      </c>
      <c r="M183" s="30">
        <v>32</v>
      </c>
      <c r="N183" s="30">
        <v>46</v>
      </c>
      <c r="O183" s="30">
        <v>51</v>
      </c>
      <c r="P183" s="30">
        <v>51</v>
      </c>
      <c r="Q183" s="30">
        <v>65</v>
      </c>
      <c r="R183" s="30">
        <v>47</v>
      </c>
      <c r="S183" s="30">
        <v>27</v>
      </c>
      <c r="T183" s="30">
        <v>28</v>
      </c>
      <c r="U183" s="30">
        <v>28</v>
      </c>
      <c r="V183" s="30">
        <v>45</v>
      </c>
      <c r="W183" s="30">
        <v>46</v>
      </c>
      <c r="X183" s="30">
        <v>50</v>
      </c>
      <c r="Y183" s="30">
        <v>45</v>
      </c>
      <c r="Z183" s="30">
        <v>43</v>
      </c>
      <c r="AA183" s="30">
        <v>28</v>
      </c>
      <c r="AB183" s="30">
        <v>44</v>
      </c>
      <c r="AC183" s="30">
        <v>37</v>
      </c>
      <c r="AD183" s="30">
        <v>28</v>
      </c>
      <c r="AE183" s="30">
        <v>13</v>
      </c>
      <c r="AF183" s="30">
        <v>29</v>
      </c>
      <c r="AG183" s="16">
        <f t="shared" si="36"/>
        <v>34.38709677419355</v>
      </c>
      <c r="AH183" s="17">
        <f t="shared" si="37"/>
        <v>13.33085998564943</v>
      </c>
      <c r="AJ183" s="5">
        <f t="shared" si="39"/>
        <v>65</v>
      </c>
      <c r="AK183" s="5">
        <f t="shared" si="40"/>
        <v>9</v>
      </c>
      <c r="AM183" s="38" t="s">
        <v>45</v>
      </c>
      <c r="AN183" s="5">
        <f t="shared" si="38"/>
        <v>65</v>
      </c>
    </row>
    <row r="184" spans="1:40" ht="12.75" customHeight="1">
      <c r="A184" s="6" t="s">
        <v>8</v>
      </c>
      <c r="B184" s="30">
        <v>36</v>
      </c>
      <c r="C184" s="30">
        <v>32</v>
      </c>
      <c r="D184" s="30">
        <v>24</v>
      </c>
      <c r="E184" s="30">
        <v>20</v>
      </c>
      <c r="F184" s="30">
        <v>19</v>
      </c>
      <c r="G184" s="30">
        <v>31</v>
      </c>
      <c r="H184" s="30">
        <v>45</v>
      </c>
      <c r="I184" s="30">
        <v>24</v>
      </c>
      <c r="J184" s="30">
        <v>39</v>
      </c>
      <c r="K184" s="30">
        <v>58</v>
      </c>
      <c r="L184" s="30">
        <v>55</v>
      </c>
      <c r="M184" s="30">
        <v>43</v>
      </c>
      <c r="N184" s="30">
        <v>59</v>
      </c>
      <c r="O184" s="30">
        <v>76</v>
      </c>
      <c r="P184" s="30">
        <v>60</v>
      </c>
      <c r="Q184" s="30">
        <v>63</v>
      </c>
      <c r="R184" s="30">
        <v>38</v>
      </c>
      <c r="S184" s="30">
        <v>25</v>
      </c>
      <c r="T184" s="30">
        <v>37</v>
      </c>
      <c r="U184" s="30">
        <v>45</v>
      </c>
      <c r="V184" s="30">
        <v>83</v>
      </c>
      <c r="W184" s="30">
        <v>76</v>
      </c>
      <c r="X184" s="30">
        <v>84</v>
      </c>
      <c r="Y184" s="30">
        <v>52</v>
      </c>
      <c r="Z184" s="30">
        <v>52</v>
      </c>
      <c r="AA184" s="30">
        <v>50</v>
      </c>
      <c r="AB184" s="30">
        <v>62</v>
      </c>
      <c r="AC184" s="30">
        <v>53</v>
      </c>
      <c r="AD184" s="30">
        <v>36</v>
      </c>
      <c r="AE184" s="30">
        <v>17</v>
      </c>
      <c r="AF184" s="30">
        <v>26</v>
      </c>
      <c r="AG184" s="16">
        <f>AVERAGE(B184:AF184)</f>
        <v>45.806451612903224</v>
      </c>
      <c r="AH184" s="17">
        <f t="shared" si="37"/>
        <v>18.942754736026313</v>
      </c>
      <c r="AJ184" s="5">
        <f t="shared" si="39"/>
        <v>84</v>
      </c>
      <c r="AK184" s="5">
        <f t="shared" si="40"/>
        <v>17</v>
      </c>
      <c r="AM184" s="6" t="s">
        <v>8</v>
      </c>
      <c r="AN184" s="5">
        <f t="shared" si="38"/>
        <v>84</v>
      </c>
    </row>
    <row r="185" spans="1:40" ht="12.75" customHeight="1">
      <c r="A185" s="6" t="s">
        <v>9</v>
      </c>
      <c r="B185" s="30">
        <v>33</v>
      </c>
      <c r="C185" s="30">
        <v>37</v>
      </c>
      <c r="D185" s="30">
        <v>19</v>
      </c>
      <c r="E185" s="30">
        <v>25</v>
      </c>
      <c r="F185" s="30">
        <v>15</v>
      </c>
      <c r="G185" s="30">
        <v>26</v>
      </c>
      <c r="H185" s="30">
        <v>30</v>
      </c>
      <c r="I185" s="30">
        <v>32</v>
      </c>
      <c r="J185" s="30">
        <v>37</v>
      </c>
      <c r="K185" s="30">
        <v>67</v>
      </c>
      <c r="L185" s="30">
        <v>75</v>
      </c>
      <c r="M185" s="30">
        <v>65</v>
      </c>
      <c r="N185" s="30">
        <v>70</v>
      </c>
      <c r="O185" s="30">
        <v>78</v>
      </c>
      <c r="P185" s="30">
        <v>80</v>
      </c>
      <c r="Q185" s="30">
        <v>53</v>
      </c>
      <c r="R185" s="30">
        <v>50</v>
      </c>
      <c r="S185" s="30">
        <v>31</v>
      </c>
      <c r="T185" s="30">
        <v>41</v>
      </c>
      <c r="U185" s="30">
        <v>42</v>
      </c>
      <c r="V185" s="30">
        <v>67</v>
      </c>
      <c r="W185" s="30">
        <v>64</v>
      </c>
      <c r="X185" s="30">
        <v>75</v>
      </c>
      <c r="Y185" s="30">
        <v>49</v>
      </c>
      <c r="Z185" s="30">
        <v>47</v>
      </c>
      <c r="AA185" s="30">
        <v>63</v>
      </c>
      <c r="AB185" s="30">
        <v>55</v>
      </c>
      <c r="AC185" s="30">
        <v>48</v>
      </c>
      <c r="AD185" s="30">
        <v>33</v>
      </c>
      <c r="AE185" s="30">
        <v>10</v>
      </c>
      <c r="AF185" s="30">
        <v>22</v>
      </c>
      <c r="AG185" s="16">
        <f>AVERAGE(B185:AF185)</f>
        <v>46.41935483870968</v>
      </c>
      <c r="AH185" s="17">
        <f t="shared" si="37"/>
        <v>20.057873256402146</v>
      </c>
      <c r="AJ185" s="5">
        <f t="shared" si="39"/>
        <v>80</v>
      </c>
      <c r="AK185" s="5">
        <f t="shared" si="40"/>
        <v>10</v>
      </c>
      <c r="AM185" s="6" t="s">
        <v>9</v>
      </c>
      <c r="AN185" s="5">
        <f t="shared" si="38"/>
        <v>80</v>
      </c>
    </row>
    <row r="186" spans="1:40" ht="12.75" customHeight="1">
      <c r="A186" s="6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16"/>
      <c r="AM186" s="6"/>
      <c r="AN186" s="5"/>
    </row>
    <row r="187" spans="1:33" ht="12.75" customHeight="1">
      <c r="A187" s="39"/>
      <c r="B187" s="39"/>
      <c r="AG187" s="16"/>
    </row>
    <row r="188" spans="1:33" ht="12.75" customHeight="1">
      <c r="A188" s="10" t="s">
        <v>41</v>
      </c>
      <c r="AG188" s="16"/>
    </row>
    <row r="189" spans="1:33" ht="12.75" customHeight="1">
      <c r="A189" s="11" t="s">
        <v>10</v>
      </c>
      <c r="AG189" s="16"/>
    </row>
    <row r="190" ht="12.75" customHeight="1">
      <c r="AG190" s="16"/>
    </row>
    <row r="191" spans="1:37" s="7" customFormat="1" ht="68.25" customHeight="1">
      <c r="A191" s="1"/>
      <c r="B191" s="2">
        <v>39753</v>
      </c>
      <c r="C191" s="2">
        <v>39754</v>
      </c>
      <c r="D191" s="2">
        <v>39755</v>
      </c>
      <c r="E191" s="2">
        <v>39756</v>
      </c>
      <c r="F191" s="2">
        <v>39757</v>
      </c>
      <c r="G191" s="2">
        <v>39758</v>
      </c>
      <c r="H191" s="2">
        <v>39759</v>
      </c>
      <c r="I191" s="2">
        <v>39760</v>
      </c>
      <c r="J191" s="2">
        <v>39761</v>
      </c>
      <c r="K191" s="2">
        <v>39762</v>
      </c>
      <c r="L191" s="2">
        <v>39763</v>
      </c>
      <c r="M191" s="2">
        <v>39764</v>
      </c>
      <c r="N191" s="2">
        <v>39765</v>
      </c>
      <c r="O191" s="2">
        <v>39766</v>
      </c>
      <c r="P191" s="2">
        <v>39767</v>
      </c>
      <c r="Q191" s="2">
        <v>39768</v>
      </c>
      <c r="R191" s="2">
        <v>39769</v>
      </c>
      <c r="S191" s="2">
        <v>39770</v>
      </c>
      <c r="T191" s="2">
        <v>39771</v>
      </c>
      <c r="U191" s="2">
        <v>39772</v>
      </c>
      <c r="V191" s="2">
        <v>39773</v>
      </c>
      <c r="W191" s="2">
        <v>39774</v>
      </c>
      <c r="X191" s="2">
        <v>39775</v>
      </c>
      <c r="Y191" s="2">
        <v>39776</v>
      </c>
      <c r="Z191" s="2">
        <v>39777</v>
      </c>
      <c r="AA191" s="2">
        <v>39778</v>
      </c>
      <c r="AB191" s="2">
        <v>39779</v>
      </c>
      <c r="AC191" s="2">
        <v>39780</v>
      </c>
      <c r="AD191" s="2">
        <v>39781</v>
      </c>
      <c r="AE191" s="2">
        <v>39782</v>
      </c>
      <c r="AF191" s="2"/>
      <c r="AG191" s="18" t="s">
        <v>11</v>
      </c>
      <c r="AH191" s="18" t="s">
        <v>12</v>
      </c>
      <c r="AI191" s="9"/>
      <c r="AJ191" s="9" t="s">
        <v>46</v>
      </c>
      <c r="AK191" s="9" t="s">
        <v>47</v>
      </c>
    </row>
    <row r="192" spans="1:37" ht="12.75" customHeight="1">
      <c r="A192" s="6" t="s">
        <v>0</v>
      </c>
      <c r="B192" s="30">
        <v>14</v>
      </c>
      <c r="C192" s="30">
        <v>29</v>
      </c>
      <c r="D192" s="30">
        <v>28</v>
      </c>
      <c r="E192" s="30">
        <v>22</v>
      </c>
      <c r="F192" s="30">
        <v>20</v>
      </c>
      <c r="G192" s="30">
        <v>31</v>
      </c>
      <c r="H192" s="30">
        <v>31</v>
      </c>
      <c r="I192" s="30">
        <v>39</v>
      </c>
      <c r="J192" s="30">
        <v>33</v>
      </c>
      <c r="K192" s="30">
        <v>51</v>
      </c>
      <c r="L192" s="30">
        <v>79</v>
      </c>
      <c r="M192" s="30">
        <v>39</v>
      </c>
      <c r="N192" s="30">
        <v>12</v>
      </c>
      <c r="O192" s="30">
        <v>30</v>
      </c>
      <c r="P192" s="30">
        <v>41</v>
      </c>
      <c r="Q192" s="30">
        <v>41</v>
      </c>
      <c r="R192" s="30">
        <v>69</v>
      </c>
      <c r="S192" s="30">
        <v>43</v>
      </c>
      <c r="T192" s="30">
        <v>42</v>
      </c>
      <c r="U192" s="30">
        <v>52</v>
      </c>
      <c r="V192" s="30">
        <v>38</v>
      </c>
      <c r="W192" s="30">
        <v>9</v>
      </c>
      <c r="X192" s="30">
        <v>15</v>
      </c>
      <c r="Y192" s="30">
        <v>26</v>
      </c>
      <c r="Z192" s="30">
        <v>57</v>
      </c>
      <c r="AA192" s="30">
        <v>69</v>
      </c>
      <c r="AB192" s="30">
        <v>67</v>
      </c>
      <c r="AC192" s="30">
        <v>32</v>
      </c>
      <c r="AD192" s="30">
        <v>31</v>
      </c>
      <c r="AE192" s="30">
        <v>27</v>
      </c>
      <c r="AF192" s="30"/>
      <c r="AG192" s="16">
        <f aca="true" t="shared" si="41" ref="AG192:AG202">AVERAGE(B192:AF192)</f>
        <v>37.233333333333334</v>
      </c>
      <c r="AH192" s="17">
        <f aca="true" t="shared" si="42" ref="AH192:AH204">STDEV(B192:AF192)</f>
        <v>17.74665259030332</v>
      </c>
      <c r="AJ192" s="5">
        <f>MAX(B192:AE192)</f>
        <v>79</v>
      </c>
      <c r="AK192" s="5">
        <f>MIN(B192:AE192)</f>
        <v>9</v>
      </c>
    </row>
    <row r="193" spans="1:37" ht="12.75" customHeight="1">
      <c r="A193" s="6" t="s">
        <v>1</v>
      </c>
      <c r="B193" s="30">
        <v>27</v>
      </c>
      <c r="C193" s="30">
        <v>28</v>
      </c>
      <c r="D193" s="30">
        <v>30</v>
      </c>
      <c r="E193" s="30">
        <v>19</v>
      </c>
      <c r="F193" s="30">
        <v>30</v>
      </c>
      <c r="G193" s="30">
        <v>33</v>
      </c>
      <c r="H193" s="30">
        <v>42</v>
      </c>
      <c r="I193" s="30">
        <v>36</v>
      </c>
      <c r="J193" s="30">
        <v>35</v>
      </c>
      <c r="K193" s="30">
        <v>49</v>
      </c>
      <c r="L193" s="30">
        <v>57</v>
      </c>
      <c r="M193" s="30">
        <v>29</v>
      </c>
      <c r="N193" s="30">
        <v>9</v>
      </c>
      <c r="O193" s="30">
        <v>22</v>
      </c>
      <c r="P193" s="30">
        <v>51</v>
      </c>
      <c r="Q193" s="30">
        <v>43</v>
      </c>
      <c r="R193" s="30">
        <v>64</v>
      </c>
      <c r="S193" s="30">
        <v>31</v>
      </c>
      <c r="T193" s="30">
        <v>30</v>
      </c>
      <c r="U193" s="30">
        <v>24</v>
      </c>
      <c r="V193" s="30">
        <v>29</v>
      </c>
      <c r="W193" s="30">
        <v>13</v>
      </c>
      <c r="X193" s="30">
        <v>19</v>
      </c>
      <c r="Y193" s="30">
        <v>24</v>
      </c>
      <c r="Z193" s="30">
        <v>38</v>
      </c>
      <c r="AA193" s="30">
        <v>41</v>
      </c>
      <c r="AB193" s="30">
        <v>46</v>
      </c>
      <c r="AC193" s="30">
        <v>24</v>
      </c>
      <c r="AD193" s="30">
        <v>24</v>
      </c>
      <c r="AE193" s="30">
        <v>20</v>
      </c>
      <c r="AF193" s="30"/>
      <c r="AG193" s="16">
        <f t="shared" si="41"/>
        <v>32.233333333333334</v>
      </c>
      <c r="AH193" s="17">
        <f t="shared" si="42"/>
        <v>12.672760179799528</v>
      </c>
      <c r="AJ193" s="5">
        <f aca="true" t="shared" si="43" ref="AJ193:AJ204">MAX(B193:AE193)</f>
        <v>64</v>
      </c>
      <c r="AK193" s="5">
        <f aca="true" t="shared" si="44" ref="AK193:AK204">MIN(B193:AE193)</f>
        <v>9</v>
      </c>
    </row>
    <row r="194" spans="1:37" ht="12.75" customHeight="1">
      <c r="A194" s="6" t="s">
        <v>2</v>
      </c>
      <c r="B194" s="30">
        <v>29</v>
      </c>
      <c r="C194" s="30">
        <v>41</v>
      </c>
      <c r="D194" s="30">
        <v>49</v>
      </c>
      <c r="E194" s="30">
        <v>38</v>
      </c>
      <c r="F194" s="30">
        <v>41</v>
      </c>
      <c r="G194" s="30">
        <v>42</v>
      </c>
      <c r="H194" s="30">
        <v>54</v>
      </c>
      <c r="I194" s="30">
        <v>55</v>
      </c>
      <c r="J194" s="30">
        <v>35</v>
      </c>
      <c r="K194" s="30">
        <v>64</v>
      </c>
      <c r="L194" s="30">
        <v>81</v>
      </c>
      <c r="M194" s="30">
        <v>46</v>
      </c>
      <c r="N194" s="30">
        <v>18</v>
      </c>
      <c r="O194" s="30">
        <v>33</v>
      </c>
      <c r="P194" s="30">
        <v>56</v>
      </c>
      <c r="Q194" s="30">
        <v>50</v>
      </c>
      <c r="R194" s="30">
        <v>64</v>
      </c>
      <c r="S194" s="30">
        <v>41</v>
      </c>
      <c r="T194" s="30">
        <v>50</v>
      </c>
      <c r="U194" s="30">
        <v>59</v>
      </c>
      <c r="V194" s="30">
        <v>50</v>
      </c>
      <c r="W194" s="30">
        <v>12</v>
      </c>
      <c r="X194" s="30">
        <v>21</v>
      </c>
      <c r="Y194" s="30">
        <v>35</v>
      </c>
      <c r="Z194" s="30">
        <v>44</v>
      </c>
      <c r="AA194" s="30">
        <v>57</v>
      </c>
      <c r="AB194" s="30">
        <v>63</v>
      </c>
      <c r="AC194" s="30">
        <v>33</v>
      </c>
      <c r="AD194" s="30">
        <v>24</v>
      </c>
      <c r="AE194" s="30">
        <v>22</v>
      </c>
      <c r="AF194" s="30"/>
      <c r="AG194" s="16">
        <f t="shared" si="41"/>
        <v>43.56666666666667</v>
      </c>
      <c r="AH194" s="17">
        <f t="shared" si="42"/>
        <v>15.78887284599906</v>
      </c>
      <c r="AJ194" s="5">
        <f t="shared" si="43"/>
        <v>81</v>
      </c>
      <c r="AK194" s="5">
        <f t="shared" si="44"/>
        <v>12</v>
      </c>
    </row>
    <row r="195" spans="1:37" ht="12.75" customHeight="1">
      <c r="A195" s="36" t="s">
        <v>43</v>
      </c>
      <c r="B195" s="30">
        <v>15</v>
      </c>
      <c r="C195" s="30">
        <v>28</v>
      </c>
      <c r="D195" s="30">
        <v>39</v>
      </c>
      <c r="E195" s="30">
        <v>32</v>
      </c>
      <c r="F195" s="30">
        <v>34</v>
      </c>
      <c r="G195" s="30">
        <v>34</v>
      </c>
      <c r="H195" s="30">
        <v>44</v>
      </c>
      <c r="I195" s="30">
        <v>41</v>
      </c>
      <c r="J195" s="30">
        <v>39</v>
      </c>
      <c r="K195" s="30">
        <v>50</v>
      </c>
      <c r="L195" s="30">
        <v>76</v>
      </c>
      <c r="M195" s="30">
        <v>57</v>
      </c>
      <c r="N195" s="30">
        <v>15</v>
      </c>
      <c r="O195" s="30">
        <v>35</v>
      </c>
      <c r="P195" s="30">
        <v>42</v>
      </c>
      <c r="Q195" s="30">
        <v>31</v>
      </c>
      <c r="R195" s="30">
        <v>62</v>
      </c>
      <c r="S195" s="30">
        <v>37</v>
      </c>
      <c r="T195" s="30">
        <v>46</v>
      </c>
      <c r="U195" s="30">
        <v>46</v>
      </c>
      <c r="V195" s="30">
        <v>40</v>
      </c>
      <c r="W195" s="30">
        <v>6</v>
      </c>
      <c r="X195" s="30">
        <v>12</v>
      </c>
      <c r="Y195" s="30">
        <v>31</v>
      </c>
      <c r="Z195" s="30">
        <v>39</v>
      </c>
      <c r="AA195" s="30">
        <v>47</v>
      </c>
      <c r="AB195" s="30">
        <v>59</v>
      </c>
      <c r="AC195" s="30">
        <v>36</v>
      </c>
      <c r="AD195" s="30">
        <v>36</v>
      </c>
      <c r="AE195" s="30">
        <v>16</v>
      </c>
      <c r="AF195" s="30"/>
      <c r="AG195" s="16">
        <f t="shared" si="41"/>
        <v>37.5</v>
      </c>
      <c r="AH195" s="17">
        <f t="shared" si="42"/>
        <v>15.26941951790549</v>
      </c>
      <c r="AJ195" s="5">
        <f t="shared" si="43"/>
        <v>76</v>
      </c>
      <c r="AK195" s="5">
        <f t="shared" si="44"/>
        <v>6</v>
      </c>
    </row>
    <row r="196" spans="1:37" ht="12.75" customHeight="1">
      <c r="A196" s="6" t="s">
        <v>3</v>
      </c>
      <c r="B196" s="30">
        <v>29</v>
      </c>
      <c r="C196" s="30">
        <v>41</v>
      </c>
      <c r="D196" s="30">
        <v>49</v>
      </c>
      <c r="E196" s="30">
        <v>35</v>
      </c>
      <c r="F196" s="30">
        <v>27</v>
      </c>
      <c r="G196" s="30"/>
      <c r="H196" s="30">
        <v>55</v>
      </c>
      <c r="I196" s="30">
        <v>72</v>
      </c>
      <c r="J196" s="30">
        <v>84</v>
      </c>
      <c r="K196" s="30">
        <v>69</v>
      </c>
      <c r="L196" s="30">
        <v>73</v>
      </c>
      <c r="M196" s="30">
        <v>52</v>
      </c>
      <c r="N196" s="30">
        <v>28</v>
      </c>
      <c r="O196" s="30">
        <v>41</v>
      </c>
      <c r="P196" s="30">
        <v>54</v>
      </c>
      <c r="Q196" s="30">
        <v>60</v>
      </c>
      <c r="R196" s="30">
        <v>67</v>
      </c>
      <c r="S196" s="30">
        <v>42</v>
      </c>
      <c r="T196" s="30">
        <v>69</v>
      </c>
      <c r="U196" s="30">
        <v>74</v>
      </c>
      <c r="V196" s="30">
        <v>62</v>
      </c>
      <c r="W196" s="30">
        <v>15</v>
      </c>
      <c r="X196" s="30">
        <v>24</v>
      </c>
      <c r="Y196" s="30">
        <v>39</v>
      </c>
      <c r="Z196" s="30">
        <v>54</v>
      </c>
      <c r="AA196" s="30">
        <v>59</v>
      </c>
      <c r="AB196" s="30">
        <v>73</v>
      </c>
      <c r="AC196" s="30">
        <v>47</v>
      </c>
      <c r="AD196" s="30">
        <v>34</v>
      </c>
      <c r="AE196" s="30">
        <v>17</v>
      </c>
      <c r="AF196" s="30"/>
      <c r="AG196" s="16">
        <f t="shared" si="41"/>
        <v>49.827586206896555</v>
      </c>
      <c r="AH196" s="17">
        <f t="shared" si="42"/>
        <v>18.852944001851426</v>
      </c>
      <c r="AJ196" s="5">
        <f t="shared" si="43"/>
        <v>84</v>
      </c>
      <c r="AK196" s="5">
        <f t="shared" si="44"/>
        <v>15</v>
      </c>
    </row>
    <row r="197" spans="1:37" ht="12.75" customHeight="1">
      <c r="A197" s="37" t="s">
        <v>44</v>
      </c>
      <c r="B197" s="30">
        <v>45</v>
      </c>
      <c r="C197" s="30">
        <v>48</v>
      </c>
      <c r="D197" s="30">
        <v>54</v>
      </c>
      <c r="E197" s="30">
        <v>41</v>
      </c>
      <c r="F197" s="30">
        <v>31</v>
      </c>
      <c r="G197" s="30"/>
      <c r="H197" s="30">
        <v>61</v>
      </c>
      <c r="I197" s="30">
        <v>66</v>
      </c>
      <c r="J197" s="30">
        <v>62</v>
      </c>
      <c r="K197" s="30">
        <v>62</v>
      </c>
      <c r="L197" s="30">
        <v>88</v>
      </c>
      <c r="M197" s="30">
        <v>55</v>
      </c>
      <c r="N197" s="30">
        <v>29</v>
      </c>
      <c r="O197" s="30">
        <v>42</v>
      </c>
      <c r="P197" s="30">
        <v>55</v>
      </c>
      <c r="Q197" s="30">
        <v>50</v>
      </c>
      <c r="R197" s="30">
        <v>62</v>
      </c>
      <c r="S197" s="30">
        <v>37</v>
      </c>
      <c r="T197" s="30">
        <v>56</v>
      </c>
      <c r="U197" s="30">
        <v>55</v>
      </c>
      <c r="V197" s="30">
        <v>46</v>
      </c>
      <c r="W197" s="30">
        <v>11</v>
      </c>
      <c r="X197" s="30">
        <v>24</v>
      </c>
      <c r="Y197" s="30">
        <v>39</v>
      </c>
      <c r="Z197" s="30">
        <v>33</v>
      </c>
      <c r="AA197" s="30">
        <v>57</v>
      </c>
      <c r="AB197" s="30">
        <v>65</v>
      </c>
      <c r="AC197" s="30">
        <v>41</v>
      </c>
      <c r="AD197" s="30">
        <v>21</v>
      </c>
      <c r="AE197" s="30">
        <v>19</v>
      </c>
      <c r="AF197" s="30"/>
      <c r="AG197" s="16">
        <f t="shared" si="41"/>
        <v>46.724137931034484</v>
      </c>
      <c r="AH197" s="17">
        <f t="shared" si="42"/>
        <v>16.896526590913247</v>
      </c>
      <c r="AJ197" s="5">
        <f t="shared" si="43"/>
        <v>88</v>
      </c>
      <c r="AK197" s="5">
        <f t="shared" si="44"/>
        <v>11</v>
      </c>
    </row>
    <row r="198" spans="1:37" ht="12.75" customHeight="1">
      <c r="A198" s="6" t="s">
        <v>4</v>
      </c>
      <c r="B198" s="30">
        <v>24</v>
      </c>
      <c r="C198" s="30">
        <v>37</v>
      </c>
      <c r="D198" s="30">
        <v>51</v>
      </c>
      <c r="E198" s="30">
        <v>44</v>
      </c>
      <c r="F198" s="30">
        <v>28</v>
      </c>
      <c r="G198" s="30">
        <v>34</v>
      </c>
      <c r="H198" s="30">
        <v>43</v>
      </c>
      <c r="I198" s="30">
        <v>42</v>
      </c>
      <c r="J198" s="30">
        <v>35</v>
      </c>
      <c r="K198" s="30">
        <v>44</v>
      </c>
      <c r="L198" s="30"/>
      <c r="M198" s="30">
        <v>44</v>
      </c>
      <c r="N198" s="30">
        <v>24</v>
      </c>
      <c r="O198" s="30">
        <v>35</v>
      </c>
      <c r="P198" s="30">
        <v>45</v>
      </c>
      <c r="Q198" s="30">
        <v>39</v>
      </c>
      <c r="R198" s="30">
        <v>55</v>
      </c>
      <c r="S198" s="30">
        <v>30</v>
      </c>
      <c r="T198" s="30">
        <v>47</v>
      </c>
      <c r="U198" s="30">
        <v>42</v>
      </c>
      <c r="V198" s="30">
        <v>32</v>
      </c>
      <c r="W198" s="30">
        <v>15</v>
      </c>
      <c r="X198" s="30">
        <v>12</v>
      </c>
      <c r="Y198" s="30">
        <v>21</v>
      </c>
      <c r="Z198" s="30">
        <v>40</v>
      </c>
      <c r="AA198" s="30">
        <v>54</v>
      </c>
      <c r="AB198" s="30">
        <v>61</v>
      </c>
      <c r="AC198" s="30">
        <v>34</v>
      </c>
      <c r="AD198" s="30">
        <v>19</v>
      </c>
      <c r="AE198" s="30"/>
      <c r="AF198" s="30"/>
      <c r="AG198" s="16">
        <f t="shared" si="41"/>
        <v>36.82142857142857</v>
      </c>
      <c r="AH198" s="17">
        <f t="shared" si="42"/>
        <v>12.174817882670384</v>
      </c>
      <c r="AJ198" s="5">
        <f t="shared" si="43"/>
        <v>61</v>
      </c>
      <c r="AK198" s="5">
        <f t="shared" si="44"/>
        <v>12</v>
      </c>
    </row>
    <row r="199" spans="1:37" ht="12.75" customHeight="1">
      <c r="A199" s="6" t="s">
        <v>5</v>
      </c>
      <c r="B199" s="30">
        <v>20</v>
      </c>
      <c r="C199" s="30">
        <v>35</v>
      </c>
      <c r="D199" s="30">
        <v>38</v>
      </c>
      <c r="E199" s="30">
        <v>39</v>
      </c>
      <c r="F199" s="30">
        <v>19</v>
      </c>
      <c r="G199" s="30">
        <v>30</v>
      </c>
      <c r="H199" s="30">
        <v>43</v>
      </c>
      <c r="I199" s="30">
        <v>43</v>
      </c>
      <c r="J199" s="30">
        <v>39</v>
      </c>
      <c r="K199" s="30">
        <v>45</v>
      </c>
      <c r="L199" s="30">
        <v>52</v>
      </c>
      <c r="M199" s="30">
        <v>50</v>
      </c>
      <c r="N199" s="30">
        <v>23</v>
      </c>
      <c r="O199" s="30">
        <v>28</v>
      </c>
      <c r="P199" s="30">
        <v>33</v>
      </c>
      <c r="Q199" s="30">
        <v>32</v>
      </c>
      <c r="R199" s="30">
        <v>47</v>
      </c>
      <c r="S199" s="30"/>
      <c r="T199" s="30">
        <v>47</v>
      </c>
      <c r="U199" s="30">
        <v>56</v>
      </c>
      <c r="V199" s="30">
        <v>24</v>
      </c>
      <c r="W199" s="30">
        <v>14</v>
      </c>
      <c r="X199" s="30">
        <v>13</v>
      </c>
      <c r="Y199" s="30">
        <v>21</v>
      </c>
      <c r="Z199" s="30">
        <v>26</v>
      </c>
      <c r="AA199" s="30">
        <v>42</v>
      </c>
      <c r="AB199" s="30">
        <v>52</v>
      </c>
      <c r="AC199" s="30">
        <v>24</v>
      </c>
      <c r="AD199" s="30">
        <v>18</v>
      </c>
      <c r="AE199" s="30">
        <v>4</v>
      </c>
      <c r="AF199" s="30"/>
      <c r="AG199" s="16">
        <f t="shared" si="41"/>
        <v>33</v>
      </c>
      <c r="AH199" s="17">
        <f t="shared" si="42"/>
        <v>13.548853404308003</v>
      </c>
      <c r="AJ199" s="5">
        <f t="shared" si="43"/>
        <v>56</v>
      </c>
      <c r="AK199" s="5">
        <f t="shared" si="44"/>
        <v>4</v>
      </c>
    </row>
    <row r="200" spans="1:37" ht="12.75" customHeight="1">
      <c r="A200" s="6" t="s">
        <v>6</v>
      </c>
      <c r="B200" s="30">
        <v>25</v>
      </c>
      <c r="C200" s="30">
        <v>47</v>
      </c>
      <c r="D200" s="30">
        <v>44</v>
      </c>
      <c r="E200" s="30"/>
      <c r="F200" s="30"/>
      <c r="G200" s="30">
        <v>34</v>
      </c>
      <c r="H200" s="30">
        <v>53</v>
      </c>
      <c r="I200" s="30">
        <v>58</v>
      </c>
      <c r="J200" s="30">
        <v>65</v>
      </c>
      <c r="K200" s="30">
        <v>51</v>
      </c>
      <c r="L200" s="30">
        <v>45</v>
      </c>
      <c r="M200" s="30">
        <v>57</v>
      </c>
      <c r="N200" s="30"/>
      <c r="O200" s="30">
        <v>28</v>
      </c>
      <c r="P200" s="30">
        <v>40</v>
      </c>
      <c r="Q200" s="30">
        <v>49</v>
      </c>
      <c r="R200" s="30">
        <v>63</v>
      </c>
      <c r="S200" s="30">
        <v>22</v>
      </c>
      <c r="T200" s="30">
        <v>54</v>
      </c>
      <c r="U200" s="30">
        <v>66</v>
      </c>
      <c r="V200" s="30">
        <v>55</v>
      </c>
      <c r="W200" s="30">
        <v>32</v>
      </c>
      <c r="X200" s="30">
        <v>15</v>
      </c>
      <c r="Y200" s="30">
        <v>21</v>
      </c>
      <c r="Z200" s="30">
        <v>57</v>
      </c>
      <c r="AA200" s="30">
        <v>49</v>
      </c>
      <c r="AB200" s="30">
        <v>54</v>
      </c>
      <c r="AC200" s="30">
        <v>33</v>
      </c>
      <c r="AD200" s="30">
        <v>19</v>
      </c>
      <c r="AE200" s="30">
        <v>4</v>
      </c>
      <c r="AF200" s="30"/>
      <c r="AG200" s="16">
        <f t="shared" si="41"/>
        <v>42.22222222222222</v>
      </c>
      <c r="AH200" s="17">
        <f t="shared" si="42"/>
        <v>16.782163914138888</v>
      </c>
      <c r="AJ200" s="5">
        <f t="shared" si="43"/>
        <v>66</v>
      </c>
      <c r="AK200" s="5">
        <f t="shared" si="44"/>
        <v>4</v>
      </c>
    </row>
    <row r="201" spans="1:37" ht="12.75" customHeight="1">
      <c r="A201" s="6" t="s">
        <v>7</v>
      </c>
      <c r="B201" s="30">
        <v>25</v>
      </c>
      <c r="C201" s="30">
        <v>36</v>
      </c>
      <c r="D201" s="30">
        <v>36</v>
      </c>
      <c r="E201" s="30">
        <v>28</v>
      </c>
      <c r="F201" s="30">
        <v>36</v>
      </c>
      <c r="G201" s="30">
        <v>44</v>
      </c>
      <c r="H201" s="30">
        <v>27</v>
      </c>
      <c r="I201" s="30">
        <v>27</v>
      </c>
      <c r="J201" s="30">
        <v>27</v>
      </c>
      <c r="K201" s="30">
        <v>24</v>
      </c>
      <c r="L201" s="30">
        <v>21</v>
      </c>
      <c r="M201" s="30">
        <v>39</v>
      </c>
      <c r="N201" s="30">
        <v>24</v>
      </c>
      <c r="O201" s="30">
        <v>34</v>
      </c>
      <c r="P201" s="30">
        <v>27</v>
      </c>
      <c r="Q201" s="30">
        <v>42</v>
      </c>
      <c r="R201" s="30">
        <v>32</v>
      </c>
      <c r="S201" s="30">
        <v>31</v>
      </c>
      <c r="T201" s="30">
        <v>53</v>
      </c>
      <c r="U201" s="30">
        <v>74</v>
      </c>
      <c r="V201" s="30">
        <v>33</v>
      </c>
      <c r="W201" s="30">
        <v>24</v>
      </c>
      <c r="X201" s="30">
        <v>14</v>
      </c>
      <c r="Y201" s="30">
        <v>17</v>
      </c>
      <c r="Z201" s="30">
        <v>36</v>
      </c>
      <c r="AA201" s="30">
        <v>46</v>
      </c>
      <c r="AB201" s="30">
        <v>60</v>
      </c>
      <c r="AC201" s="30">
        <v>33</v>
      </c>
      <c r="AD201" s="30">
        <v>11</v>
      </c>
      <c r="AE201" s="30">
        <v>10</v>
      </c>
      <c r="AF201" s="30"/>
      <c r="AG201" s="16">
        <f t="shared" si="41"/>
        <v>32.36666666666667</v>
      </c>
      <c r="AH201" s="17">
        <f t="shared" si="42"/>
        <v>13.767736731672484</v>
      </c>
      <c r="AJ201" s="5">
        <f t="shared" si="43"/>
        <v>74</v>
      </c>
      <c r="AK201" s="5">
        <f t="shared" si="44"/>
        <v>10</v>
      </c>
    </row>
    <row r="202" spans="1:37" ht="12.75" customHeight="1">
      <c r="A202" s="38" t="s">
        <v>45</v>
      </c>
      <c r="B202" s="30">
        <v>17</v>
      </c>
      <c r="C202" s="30">
        <v>21</v>
      </c>
      <c r="D202" s="30">
        <v>34</v>
      </c>
      <c r="E202" s="30">
        <v>29</v>
      </c>
      <c r="F202" s="30">
        <v>20</v>
      </c>
      <c r="G202" s="30">
        <v>28</v>
      </c>
      <c r="H202" s="30">
        <v>31</v>
      </c>
      <c r="I202" s="30">
        <v>25</v>
      </c>
      <c r="J202" s="30">
        <v>21</v>
      </c>
      <c r="K202" s="30">
        <v>25</v>
      </c>
      <c r="L202" s="30">
        <v>27</v>
      </c>
      <c r="M202" s="30">
        <v>35</v>
      </c>
      <c r="N202" s="30">
        <v>20</v>
      </c>
      <c r="O202" s="30">
        <v>27</v>
      </c>
      <c r="P202" s="30">
        <v>32</v>
      </c>
      <c r="Q202" s="30">
        <v>22</v>
      </c>
      <c r="R202" s="30">
        <v>33</v>
      </c>
      <c r="S202" s="30">
        <v>25</v>
      </c>
      <c r="T202" s="30">
        <v>38</v>
      </c>
      <c r="U202" s="30">
        <v>42</v>
      </c>
      <c r="V202" s="30">
        <v>29</v>
      </c>
      <c r="W202" s="30">
        <v>18</v>
      </c>
      <c r="X202" s="30">
        <v>12</v>
      </c>
      <c r="Y202" s="30">
        <v>22</v>
      </c>
      <c r="Z202" s="30">
        <v>18</v>
      </c>
      <c r="AA202" s="30">
        <v>39</v>
      </c>
      <c r="AB202" s="30">
        <v>47</v>
      </c>
      <c r="AC202" s="30">
        <v>22</v>
      </c>
      <c r="AD202" s="30">
        <v>20</v>
      </c>
      <c r="AE202" s="30">
        <v>11</v>
      </c>
      <c r="AF202" s="30"/>
      <c r="AG202" s="16">
        <f t="shared" si="41"/>
        <v>26.333333333333332</v>
      </c>
      <c r="AH202" s="17">
        <f t="shared" si="42"/>
        <v>8.559460719933936</v>
      </c>
      <c r="AJ202" s="5">
        <f t="shared" si="43"/>
        <v>47</v>
      </c>
      <c r="AK202" s="5">
        <f t="shared" si="44"/>
        <v>11</v>
      </c>
    </row>
    <row r="203" spans="1:37" ht="12.75" customHeight="1">
      <c r="A203" s="6" t="s">
        <v>8</v>
      </c>
      <c r="B203" s="30">
        <v>19</v>
      </c>
      <c r="C203" s="30">
        <v>31</v>
      </c>
      <c r="D203" s="30">
        <v>38</v>
      </c>
      <c r="E203" s="30">
        <v>43</v>
      </c>
      <c r="F203" s="30">
        <v>31</v>
      </c>
      <c r="G203" s="30">
        <v>40</v>
      </c>
      <c r="H203" s="30">
        <v>40</v>
      </c>
      <c r="I203" s="30">
        <v>41</v>
      </c>
      <c r="J203" s="30">
        <v>26</v>
      </c>
      <c r="K203" s="30">
        <v>38</v>
      </c>
      <c r="L203" s="30">
        <v>48</v>
      </c>
      <c r="M203" s="30">
        <v>53</v>
      </c>
      <c r="N203" s="30">
        <v>32</v>
      </c>
      <c r="O203" s="30">
        <v>31</v>
      </c>
      <c r="P203" s="30">
        <v>35</v>
      </c>
      <c r="Q203" s="30">
        <v>33</v>
      </c>
      <c r="R203" s="30">
        <v>59</v>
      </c>
      <c r="S203" s="30">
        <v>34</v>
      </c>
      <c r="T203" s="30">
        <v>47</v>
      </c>
      <c r="U203" s="30">
        <v>47</v>
      </c>
      <c r="V203" s="30">
        <v>35</v>
      </c>
      <c r="W203" s="30">
        <v>24</v>
      </c>
      <c r="X203" s="30">
        <v>17</v>
      </c>
      <c r="Y203" s="30">
        <v>20</v>
      </c>
      <c r="Z203" s="30">
        <v>25</v>
      </c>
      <c r="AA203" s="30">
        <v>41</v>
      </c>
      <c r="AB203" s="30">
        <v>52</v>
      </c>
      <c r="AC203" s="30">
        <v>33</v>
      </c>
      <c r="AD203" s="30">
        <v>26</v>
      </c>
      <c r="AE203" s="30">
        <v>25</v>
      </c>
      <c r="AF203" s="30"/>
      <c r="AG203" s="16">
        <f>AVERAGE(B203:AF203)</f>
        <v>35.46666666666667</v>
      </c>
      <c r="AH203" s="17">
        <f t="shared" si="42"/>
        <v>10.500355768466507</v>
      </c>
      <c r="AJ203" s="5">
        <f t="shared" si="43"/>
        <v>59</v>
      </c>
      <c r="AK203" s="5">
        <f t="shared" si="44"/>
        <v>17</v>
      </c>
    </row>
    <row r="204" spans="1:37" ht="12.75" customHeight="1">
      <c r="A204" s="6" t="s">
        <v>9</v>
      </c>
      <c r="B204" s="30">
        <v>27</v>
      </c>
      <c r="C204" s="30">
        <v>33</v>
      </c>
      <c r="D204" s="30">
        <v>38</v>
      </c>
      <c r="E204" s="30">
        <v>47</v>
      </c>
      <c r="F204" s="30">
        <v>35</v>
      </c>
      <c r="G204" s="30">
        <v>43</v>
      </c>
      <c r="H204" s="30">
        <v>54</v>
      </c>
      <c r="I204" s="30">
        <v>48</v>
      </c>
      <c r="J204" s="30">
        <v>36</v>
      </c>
      <c r="K204" s="30">
        <v>47</v>
      </c>
      <c r="L204" s="30">
        <v>47</v>
      </c>
      <c r="M204" s="30">
        <v>32</v>
      </c>
      <c r="N204" s="30">
        <v>27</v>
      </c>
      <c r="O204" s="30">
        <v>24</v>
      </c>
      <c r="P204" s="30">
        <v>39</v>
      </c>
      <c r="Q204" s="30">
        <v>46</v>
      </c>
      <c r="R204" s="30">
        <v>43</v>
      </c>
      <c r="S204" s="30">
        <v>33</v>
      </c>
      <c r="T204" s="30">
        <v>48</v>
      </c>
      <c r="U204" s="30">
        <v>60</v>
      </c>
      <c r="V204" s="30">
        <v>30</v>
      </c>
      <c r="W204" s="30">
        <v>25</v>
      </c>
      <c r="X204" s="30">
        <v>18</v>
      </c>
      <c r="Y204" s="30">
        <v>24</v>
      </c>
      <c r="Z204" s="30">
        <v>33</v>
      </c>
      <c r="AA204" s="30">
        <v>46</v>
      </c>
      <c r="AB204" s="30">
        <v>62</v>
      </c>
      <c r="AC204" s="30">
        <v>34</v>
      </c>
      <c r="AD204" s="30">
        <v>33</v>
      </c>
      <c r="AE204" s="30">
        <v>22</v>
      </c>
      <c r="AF204" s="30"/>
      <c r="AG204" s="16">
        <f>AVERAGE(B204:AF204)</f>
        <v>37.8</v>
      </c>
      <c r="AH204" s="17">
        <f t="shared" si="42"/>
        <v>11.180031460075412</v>
      </c>
      <c r="AJ204" s="5">
        <f t="shared" si="43"/>
        <v>62</v>
      </c>
      <c r="AK204" s="5">
        <f t="shared" si="44"/>
        <v>18</v>
      </c>
    </row>
    <row r="205" ht="12.75" customHeight="1">
      <c r="AG205" s="16"/>
    </row>
    <row r="206" spans="1:33" ht="12.75" customHeight="1">
      <c r="A206" s="10" t="s">
        <v>42</v>
      </c>
      <c r="AG206" s="16"/>
    </row>
    <row r="207" spans="1:33" ht="12.75" customHeight="1">
      <c r="A207" s="11" t="s">
        <v>10</v>
      </c>
      <c r="AG207" s="16"/>
    </row>
    <row r="208" ht="12.75" customHeight="1">
      <c r="AG208" s="16"/>
    </row>
    <row r="209" spans="1:37" ht="39" customHeight="1">
      <c r="A209" s="1"/>
      <c r="B209" s="2">
        <v>39783</v>
      </c>
      <c r="C209" s="2">
        <v>39784</v>
      </c>
      <c r="D209" s="2">
        <v>39785</v>
      </c>
      <c r="E209" s="2">
        <v>39786</v>
      </c>
      <c r="F209" s="2">
        <v>39787</v>
      </c>
      <c r="G209" s="2">
        <v>39788</v>
      </c>
      <c r="H209" s="2">
        <v>39789</v>
      </c>
      <c r="I209" s="2">
        <v>39790</v>
      </c>
      <c r="J209" s="2">
        <v>39791</v>
      </c>
      <c r="K209" s="2">
        <v>39792</v>
      </c>
      <c r="L209" s="2">
        <v>39793</v>
      </c>
      <c r="M209" s="2">
        <v>39794</v>
      </c>
      <c r="N209" s="2">
        <v>39795</v>
      </c>
      <c r="O209" s="2">
        <v>39796</v>
      </c>
      <c r="P209" s="2">
        <v>39797</v>
      </c>
      <c r="Q209" s="2">
        <v>39798</v>
      </c>
      <c r="R209" s="2">
        <v>39799</v>
      </c>
      <c r="S209" s="2">
        <v>39800</v>
      </c>
      <c r="T209" s="2">
        <v>39801</v>
      </c>
      <c r="U209" s="2">
        <v>39802</v>
      </c>
      <c r="V209" s="2">
        <v>39803</v>
      </c>
      <c r="W209" s="2">
        <v>39804</v>
      </c>
      <c r="X209" s="2">
        <v>39805</v>
      </c>
      <c r="Y209" s="2">
        <v>39806</v>
      </c>
      <c r="Z209" s="2">
        <v>39807</v>
      </c>
      <c r="AA209" s="2">
        <v>39808</v>
      </c>
      <c r="AB209" s="2">
        <v>39809</v>
      </c>
      <c r="AC209" s="2">
        <v>39810</v>
      </c>
      <c r="AD209" s="2">
        <v>39811</v>
      </c>
      <c r="AE209" s="2">
        <v>39812</v>
      </c>
      <c r="AF209" s="2">
        <v>39813</v>
      </c>
      <c r="AG209" s="18" t="s">
        <v>11</v>
      </c>
      <c r="AH209" s="18" t="s">
        <v>12</v>
      </c>
      <c r="AJ209" s="9" t="s">
        <v>46</v>
      </c>
      <c r="AK209" s="9" t="s">
        <v>47</v>
      </c>
    </row>
    <row r="210" spans="1:37" ht="12.75" customHeight="1">
      <c r="A210" s="6" t="s">
        <v>0</v>
      </c>
      <c r="B210" s="30">
        <v>15</v>
      </c>
      <c r="C210" s="30">
        <v>37</v>
      </c>
      <c r="D210" s="30">
        <v>57</v>
      </c>
      <c r="E210" s="30">
        <v>56</v>
      </c>
      <c r="F210" s="30">
        <v>63</v>
      </c>
      <c r="G210" s="30">
        <v>60</v>
      </c>
      <c r="H210" s="30">
        <v>54</v>
      </c>
      <c r="I210" s="30">
        <v>46</v>
      </c>
      <c r="J210" s="30">
        <v>62</v>
      </c>
      <c r="K210" s="30">
        <v>43</v>
      </c>
      <c r="L210" s="30">
        <v>22</v>
      </c>
      <c r="M210" s="30">
        <v>23</v>
      </c>
      <c r="N210" s="30">
        <v>26</v>
      </c>
      <c r="O210" s="30">
        <v>21</v>
      </c>
      <c r="P210" s="30">
        <v>12</v>
      </c>
      <c r="Q210" s="30">
        <v>15</v>
      </c>
      <c r="R210" s="30">
        <v>29</v>
      </c>
      <c r="S210" s="30">
        <v>39</v>
      </c>
      <c r="T210" s="30">
        <v>49</v>
      </c>
      <c r="U210" s="30">
        <v>62</v>
      </c>
      <c r="V210" s="30">
        <v>66</v>
      </c>
      <c r="W210" s="30">
        <v>61</v>
      </c>
      <c r="X210" s="30">
        <v>49</v>
      </c>
      <c r="Y210" s="30">
        <v>46</v>
      </c>
      <c r="Z210" s="30">
        <v>42</v>
      </c>
      <c r="AA210" s="30">
        <v>19</v>
      </c>
      <c r="AB210" s="30">
        <v>43</v>
      </c>
      <c r="AC210" s="30">
        <v>47</v>
      </c>
      <c r="AD210" s="30">
        <v>59</v>
      </c>
      <c r="AE210" s="30">
        <v>57</v>
      </c>
      <c r="AF210" s="30">
        <v>62</v>
      </c>
      <c r="AG210" s="16">
        <f aca="true" t="shared" si="45" ref="AG210:AG220">AVERAGE(B210:AF210)</f>
        <v>43.29032258064516</v>
      </c>
      <c r="AH210" s="17">
        <f aca="true" t="shared" si="46" ref="AH210:AH222">STDEV(B210:AF210)</f>
        <v>16.96504946134277</v>
      </c>
      <c r="AJ210" s="5">
        <f aca="true" t="shared" si="47" ref="AJ210:AJ222">MAX(B210:AF210)</f>
        <v>66</v>
      </c>
      <c r="AK210" s="5">
        <f aca="true" t="shared" si="48" ref="AK210:AK222">MIN(B210:AF210)</f>
        <v>12</v>
      </c>
    </row>
    <row r="211" spans="1:37" ht="12.75" customHeight="1">
      <c r="A211" s="6" t="s">
        <v>1</v>
      </c>
      <c r="B211" s="30">
        <v>15</v>
      </c>
      <c r="C211" s="30">
        <v>41</v>
      </c>
      <c r="D211" s="30">
        <v>63</v>
      </c>
      <c r="E211" s="30">
        <v>64</v>
      </c>
      <c r="F211" s="30">
        <v>55</v>
      </c>
      <c r="G211" s="30">
        <v>50</v>
      </c>
      <c r="H211" s="30">
        <v>39</v>
      </c>
      <c r="I211" s="30">
        <v>34</v>
      </c>
      <c r="J211" s="30">
        <v>58</v>
      </c>
      <c r="K211" s="30">
        <v>38</v>
      </c>
      <c r="L211" s="30">
        <v>19</v>
      </c>
      <c r="M211" s="30">
        <v>18</v>
      </c>
      <c r="N211" s="30">
        <v>19</v>
      </c>
      <c r="O211" s="30">
        <v>23</v>
      </c>
      <c r="P211" s="30">
        <v>11</v>
      </c>
      <c r="Q211" s="30">
        <v>19</v>
      </c>
      <c r="R211" s="30">
        <v>43</v>
      </c>
      <c r="S211" s="30">
        <v>39</v>
      </c>
      <c r="T211" s="30">
        <v>61</v>
      </c>
      <c r="U211" s="30">
        <v>80</v>
      </c>
      <c r="V211" s="30">
        <v>58</v>
      </c>
      <c r="W211" s="30">
        <v>61</v>
      </c>
      <c r="X211" s="30">
        <v>51</v>
      </c>
      <c r="Y211" s="30">
        <v>38</v>
      </c>
      <c r="Z211" s="30">
        <v>40</v>
      </c>
      <c r="AA211" s="30">
        <v>24</v>
      </c>
      <c r="AB211" s="30">
        <v>41</v>
      </c>
      <c r="AC211" s="30">
        <v>27</v>
      </c>
      <c r="AD211" s="30">
        <v>47</v>
      </c>
      <c r="AE211" s="30">
        <v>41</v>
      </c>
      <c r="AF211" s="30">
        <v>47</v>
      </c>
      <c r="AG211" s="16">
        <f t="shared" si="45"/>
        <v>40.774193548387096</v>
      </c>
      <c r="AH211" s="17">
        <f t="shared" si="46"/>
        <v>17.132249662394713</v>
      </c>
      <c r="AJ211" s="5">
        <f t="shared" si="47"/>
        <v>80</v>
      </c>
      <c r="AK211" s="5">
        <f t="shared" si="48"/>
        <v>11</v>
      </c>
    </row>
    <row r="212" spans="1:37" ht="12.75" customHeight="1">
      <c r="A212" s="6" t="s">
        <v>2</v>
      </c>
      <c r="B212" s="30">
        <v>15</v>
      </c>
      <c r="C212" s="30">
        <v>48</v>
      </c>
      <c r="D212" s="30">
        <v>59</v>
      </c>
      <c r="E212" s="30">
        <v>82</v>
      </c>
      <c r="F212" s="30">
        <v>65</v>
      </c>
      <c r="G212" s="30">
        <v>75</v>
      </c>
      <c r="H212" s="30">
        <v>58</v>
      </c>
      <c r="I212" s="30">
        <v>71</v>
      </c>
      <c r="J212" s="30">
        <v>80</v>
      </c>
      <c r="K212" s="30">
        <v>53</v>
      </c>
      <c r="L212" s="30">
        <v>21</v>
      </c>
      <c r="M212" s="30">
        <v>19</v>
      </c>
      <c r="N212" s="30">
        <v>21</v>
      </c>
      <c r="O212" s="30">
        <v>29</v>
      </c>
      <c r="P212" s="30">
        <v>21</v>
      </c>
      <c r="Q212" s="30">
        <v>24</v>
      </c>
      <c r="R212" s="30">
        <v>46</v>
      </c>
      <c r="S212" s="30">
        <v>29</v>
      </c>
      <c r="T212" s="30">
        <v>30</v>
      </c>
      <c r="U212" s="30">
        <v>94</v>
      </c>
      <c r="V212" s="30">
        <v>77</v>
      </c>
      <c r="W212" s="30">
        <v>82</v>
      </c>
      <c r="X212" s="30">
        <v>50</v>
      </c>
      <c r="Y212" s="30">
        <v>49</v>
      </c>
      <c r="Z212" s="30">
        <v>50</v>
      </c>
      <c r="AA212" s="30">
        <v>27</v>
      </c>
      <c r="AB212" s="30">
        <v>39</v>
      </c>
      <c r="AC212" s="30">
        <v>36</v>
      </c>
      <c r="AD212" s="30">
        <v>37</v>
      </c>
      <c r="AE212" s="30">
        <v>58</v>
      </c>
      <c r="AF212" s="30">
        <v>61</v>
      </c>
      <c r="AG212" s="16">
        <f t="shared" si="45"/>
        <v>48.58064516129032</v>
      </c>
      <c r="AH212" s="17">
        <f t="shared" si="46"/>
        <v>22.273712747763728</v>
      </c>
      <c r="AJ212" s="5">
        <f t="shared" si="47"/>
        <v>94</v>
      </c>
      <c r="AK212" s="5">
        <f t="shared" si="48"/>
        <v>15</v>
      </c>
    </row>
    <row r="213" spans="1:37" ht="12.75" customHeight="1">
      <c r="A213" s="36" t="s">
        <v>43</v>
      </c>
      <c r="B213" s="30">
        <v>18</v>
      </c>
      <c r="C213" s="30">
        <v>65</v>
      </c>
      <c r="D213" s="30">
        <v>53</v>
      </c>
      <c r="E213" s="30">
        <v>67</v>
      </c>
      <c r="F213" s="30">
        <v>47</v>
      </c>
      <c r="G213" s="30">
        <v>44</v>
      </c>
      <c r="H213" s="30">
        <v>39</v>
      </c>
      <c r="I213" s="30">
        <v>38</v>
      </c>
      <c r="J213" s="30">
        <v>73</v>
      </c>
      <c r="K213" s="30">
        <v>58</v>
      </c>
      <c r="L213" s="30">
        <v>21</v>
      </c>
      <c r="M213" s="30">
        <v>12</v>
      </c>
      <c r="N213" s="30">
        <v>19</v>
      </c>
      <c r="O213" s="30">
        <v>24</v>
      </c>
      <c r="P213" s="30">
        <v>23</v>
      </c>
      <c r="Q213" s="30">
        <v>22</v>
      </c>
      <c r="R213" s="30">
        <v>30</v>
      </c>
      <c r="S213" s="30">
        <v>39</v>
      </c>
      <c r="T213" s="30">
        <v>44</v>
      </c>
      <c r="U213" s="30">
        <v>61</v>
      </c>
      <c r="V213" s="30">
        <v>57</v>
      </c>
      <c r="W213" s="30">
        <v>67</v>
      </c>
      <c r="X213" s="30">
        <v>60</v>
      </c>
      <c r="Y213" s="30">
        <v>41</v>
      </c>
      <c r="Z213" s="30">
        <v>50</v>
      </c>
      <c r="AA213" s="30">
        <v>21</v>
      </c>
      <c r="AB213" s="30">
        <v>37</v>
      </c>
      <c r="AC213" s="30">
        <v>25</v>
      </c>
      <c r="AD213" s="30">
        <v>40</v>
      </c>
      <c r="AE213" s="30">
        <v>43</v>
      </c>
      <c r="AF213" s="30">
        <v>50</v>
      </c>
      <c r="AG213" s="16">
        <f t="shared" si="45"/>
        <v>41.54838709677419</v>
      </c>
      <c r="AH213" s="17">
        <f t="shared" si="46"/>
        <v>16.98202718499261</v>
      </c>
      <c r="AJ213" s="5">
        <f t="shared" si="47"/>
        <v>73</v>
      </c>
      <c r="AK213" s="5">
        <f t="shared" si="48"/>
        <v>12</v>
      </c>
    </row>
    <row r="214" spans="1:37" ht="12.75" customHeight="1">
      <c r="A214" s="6" t="s">
        <v>3</v>
      </c>
      <c r="B214" s="30">
        <v>17</v>
      </c>
      <c r="C214" s="30">
        <v>45</v>
      </c>
      <c r="D214" s="30">
        <v>65</v>
      </c>
      <c r="E214" s="30">
        <v>78</v>
      </c>
      <c r="F214" s="30">
        <v>69</v>
      </c>
      <c r="G214" s="30">
        <v>76</v>
      </c>
      <c r="H214" s="30">
        <v>64</v>
      </c>
      <c r="I214" s="30">
        <v>66</v>
      </c>
      <c r="J214" s="30">
        <v>83</v>
      </c>
      <c r="K214" s="30">
        <v>52</v>
      </c>
      <c r="L214" s="30">
        <v>24</v>
      </c>
      <c r="M214" s="30">
        <v>19</v>
      </c>
      <c r="N214" s="30">
        <v>24</v>
      </c>
      <c r="O214" s="30">
        <v>27</v>
      </c>
      <c r="P214" s="30">
        <v>24</v>
      </c>
      <c r="Q214" s="30">
        <v>21</v>
      </c>
      <c r="R214" s="30">
        <v>40</v>
      </c>
      <c r="S214" s="30">
        <v>41</v>
      </c>
      <c r="T214" s="30">
        <v>49</v>
      </c>
      <c r="U214" s="30">
        <v>89</v>
      </c>
      <c r="V214" s="30">
        <v>85</v>
      </c>
      <c r="W214" s="30">
        <v>83</v>
      </c>
      <c r="X214" s="30">
        <v>57</v>
      </c>
      <c r="Y214" s="30">
        <v>54</v>
      </c>
      <c r="Z214" s="30">
        <v>57</v>
      </c>
      <c r="AA214" s="30">
        <v>24</v>
      </c>
      <c r="AB214" s="30">
        <v>36</v>
      </c>
      <c r="AC214" s="30">
        <v>37</v>
      </c>
      <c r="AD214" s="30">
        <v>61</v>
      </c>
      <c r="AE214" s="30">
        <v>71</v>
      </c>
      <c r="AF214" s="30">
        <v>79</v>
      </c>
      <c r="AG214" s="16">
        <f t="shared" si="45"/>
        <v>52.16129032258065</v>
      </c>
      <c r="AH214" s="17">
        <f t="shared" si="46"/>
        <v>22.726044932622344</v>
      </c>
      <c r="AJ214" s="5">
        <f t="shared" si="47"/>
        <v>89</v>
      </c>
      <c r="AK214" s="5">
        <f t="shared" si="48"/>
        <v>17</v>
      </c>
    </row>
    <row r="215" spans="1:37" ht="12.75" customHeight="1">
      <c r="A215" s="37" t="s">
        <v>44</v>
      </c>
      <c r="B215" s="30">
        <v>22</v>
      </c>
      <c r="C215" s="30">
        <v>57</v>
      </c>
      <c r="D215" s="30">
        <v>43</v>
      </c>
      <c r="E215" s="30"/>
      <c r="F215" s="30"/>
      <c r="G215" s="30"/>
      <c r="H215" s="30"/>
      <c r="I215" s="30"/>
      <c r="J215" s="30"/>
      <c r="K215" s="30">
        <v>64</v>
      </c>
      <c r="L215" s="30">
        <v>31</v>
      </c>
      <c r="M215" s="30">
        <v>25</v>
      </c>
      <c r="N215" s="30">
        <v>28</v>
      </c>
      <c r="O215" s="30">
        <v>27</v>
      </c>
      <c r="P215" s="30"/>
      <c r="Q215" s="30">
        <v>24</v>
      </c>
      <c r="R215" s="30">
        <v>35</v>
      </c>
      <c r="S215" s="30">
        <v>32</v>
      </c>
      <c r="T215" s="30">
        <v>29</v>
      </c>
      <c r="U215" s="30">
        <v>58</v>
      </c>
      <c r="V215" s="30">
        <v>56</v>
      </c>
      <c r="W215" s="30"/>
      <c r="X215" s="30">
        <v>71</v>
      </c>
      <c r="Y215" s="30">
        <v>53</v>
      </c>
      <c r="Z215" s="30">
        <v>62</v>
      </c>
      <c r="AA215" s="30">
        <v>32</v>
      </c>
      <c r="AB215" s="30">
        <v>33</v>
      </c>
      <c r="AC215" s="30">
        <v>37</v>
      </c>
      <c r="AD215" s="30">
        <v>44</v>
      </c>
      <c r="AE215" s="30">
        <v>54</v>
      </c>
      <c r="AF215" s="30">
        <v>69</v>
      </c>
      <c r="AG215" s="16">
        <f t="shared" si="45"/>
        <v>42.869565217391305</v>
      </c>
      <c r="AH215" s="17">
        <f t="shared" si="46"/>
        <v>15.757550420573532</v>
      </c>
      <c r="AJ215" s="5">
        <f t="shared" si="47"/>
        <v>71</v>
      </c>
      <c r="AK215" s="5">
        <f t="shared" si="48"/>
        <v>22</v>
      </c>
    </row>
    <row r="216" spans="1:37" ht="12.75" customHeight="1">
      <c r="A216" s="6" t="s">
        <v>4</v>
      </c>
      <c r="B216" s="30">
        <v>4</v>
      </c>
      <c r="C216" s="30">
        <v>40</v>
      </c>
      <c r="D216" s="30">
        <v>34</v>
      </c>
      <c r="E216" s="30">
        <v>60</v>
      </c>
      <c r="F216" s="30">
        <v>52</v>
      </c>
      <c r="G216" s="30">
        <v>62</v>
      </c>
      <c r="H216" s="30">
        <v>47</v>
      </c>
      <c r="I216" s="30">
        <v>40</v>
      </c>
      <c r="J216" s="30">
        <v>59</v>
      </c>
      <c r="K216" s="30">
        <v>43</v>
      </c>
      <c r="L216" s="30">
        <v>20</v>
      </c>
      <c r="M216" s="30">
        <v>11</v>
      </c>
      <c r="N216" s="30">
        <v>26</v>
      </c>
      <c r="O216" s="30">
        <v>32</v>
      </c>
      <c r="P216" s="30">
        <v>36</v>
      </c>
      <c r="Q216" s="30">
        <v>23</v>
      </c>
      <c r="R216" s="30">
        <v>36</v>
      </c>
      <c r="S216" s="30">
        <v>35</v>
      </c>
      <c r="T216" s="30">
        <v>39</v>
      </c>
      <c r="U216" s="30">
        <v>59</v>
      </c>
      <c r="V216" s="30">
        <v>64</v>
      </c>
      <c r="W216" s="30">
        <v>72</v>
      </c>
      <c r="X216" s="30">
        <v>64</v>
      </c>
      <c r="Y216" s="30">
        <v>53</v>
      </c>
      <c r="Z216" s="30">
        <v>57</v>
      </c>
      <c r="AA216" s="30">
        <v>23</v>
      </c>
      <c r="AB216" s="30">
        <v>34</v>
      </c>
      <c r="AC216" s="30">
        <v>32</v>
      </c>
      <c r="AD216" s="30">
        <v>44</v>
      </c>
      <c r="AE216" s="30">
        <v>48</v>
      </c>
      <c r="AF216" s="30">
        <v>56</v>
      </c>
      <c r="AG216" s="16">
        <f t="shared" si="45"/>
        <v>42.096774193548384</v>
      </c>
      <c r="AH216" s="17">
        <f t="shared" si="46"/>
        <v>16.543588564173287</v>
      </c>
      <c r="AJ216" s="5">
        <f t="shared" si="47"/>
        <v>72</v>
      </c>
      <c r="AK216" s="5">
        <f t="shared" si="48"/>
        <v>4</v>
      </c>
    </row>
    <row r="217" spans="1:37" ht="12.75" customHeight="1">
      <c r="A217" s="6" t="s">
        <v>5</v>
      </c>
      <c r="B217" s="30">
        <v>4</v>
      </c>
      <c r="C217" s="30">
        <v>33</v>
      </c>
      <c r="D217" s="30"/>
      <c r="E217" s="30">
        <v>44</v>
      </c>
      <c r="F217" s="30">
        <v>33</v>
      </c>
      <c r="G217" s="30">
        <v>56</v>
      </c>
      <c r="H217" s="30">
        <v>41</v>
      </c>
      <c r="I217" s="30">
        <v>30</v>
      </c>
      <c r="J217" s="30"/>
      <c r="K217" s="30">
        <v>46</v>
      </c>
      <c r="L217" s="30">
        <v>18</v>
      </c>
      <c r="M217" s="30">
        <v>5</v>
      </c>
      <c r="N217" s="30">
        <v>16</v>
      </c>
      <c r="O217" s="30">
        <v>30</v>
      </c>
      <c r="P217" s="30">
        <v>34</v>
      </c>
      <c r="Q217" s="30">
        <v>23</v>
      </c>
      <c r="R217" s="30">
        <v>24</v>
      </c>
      <c r="S217" s="30">
        <v>24</v>
      </c>
      <c r="T217" s="30">
        <v>27</v>
      </c>
      <c r="U217" s="30">
        <v>46</v>
      </c>
      <c r="V217" s="30">
        <v>56</v>
      </c>
      <c r="W217" s="30">
        <v>57</v>
      </c>
      <c r="X217" s="30">
        <v>53</v>
      </c>
      <c r="Y217" s="30">
        <v>38</v>
      </c>
      <c r="Z217" s="30">
        <v>49</v>
      </c>
      <c r="AA217" s="30">
        <v>19</v>
      </c>
      <c r="AB217" s="30">
        <v>24</v>
      </c>
      <c r="AC217" s="30">
        <v>23</v>
      </c>
      <c r="AD217" s="30">
        <v>38</v>
      </c>
      <c r="AE217" s="30">
        <v>39</v>
      </c>
      <c r="AF217" s="30">
        <v>43</v>
      </c>
      <c r="AG217" s="16">
        <f t="shared" si="45"/>
        <v>33.55172413793103</v>
      </c>
      <c r="AH217" s="17">
        <f t="shared" si="46"/>
        <v>14.421180372970646</v>
      </c>
      <c r="AJ217" s="5">
        <f t="shared" si="47"/>
        <v>57</v>
      </c>
      <c r="AK217" s="5">
        <f t="shared" si="48"/>
        <v>4</v>
      </c>
    </row>
    <row r="218" spans="1:37" ht="12.75" customHeight="1">
      <c r="A218" s="6" t="s">
        <v>6</v>
      </c>
      <c r="B218" s="30">
        <v>7</v>
      </c>
      <c r="C218" s="30">
        <v>37</v>
      </c>
      <c r="D218" s="30">
        <v>55</v>
      </c>
      <c r="E218" s="30">
        <v>66</v>
      </c>
      <c r="F218" s="30">
        <v>46</v>
      </c>
      <c r="G218" s="30">
        <v>55</v>
      </c>
      <c r="H218" s="30">
        <v>51</v>
      </c>
      <c r="I218" s="30">
        <v>58</v>
      </c>
      <c r="J218" s="30">
        <v>68</v>
      </c>
      <c r="K218" s="30">
        <v>30</v>
      </c>
      <c r="L218" s="30">
        <v>22</v>
      </c>
      <c r="M218" s="30">
        <v>17</v>
      </c>
      <c r="N218" s="30">
        <v>18</v>
      </c>
      <c r="O218" s="30">
        <v>18</v>
      </c>
      <c r="P218" s="30">
        <v>16</v>
      </c>
      <c r="Q218" s="30">
        <v>21</v>
      </c>
      <c r="R218" s="30">
        <v>28</v>
      </c>
      <c r="S218" s="30">
        <v>38</v>
      </c>
      <c r="T218" s="30">
        <v>57</v>
      </c>
      <c r="U218" s="30">
        <v>62</v>
      </c>
      <c r="V218" s="30">
        <v>61</v>
      </c>
      <c r="W218" s="30">
        <v>71</v>
      </c>
      <c r="X218" s="30">
        <v>48</v>
      </c>
      <c r="Y218" s="30">
        <v>31</v>
      </c>
      <c r="Z218" s="30">
        <v>40</v>
      </c>
      <c r="AA218" s="30">
        <v>17</v>
      </c>
      <c r="AB218" s="30">
        <v>22</v>
      </c>
      <c r="AC218" s="30">
        <v>26</v>
      </c>
      <c r="AD218" s="30">
        <v>39</v>
      </c>
      <c r="AE218" s="30">
        <v>64</v>
      </c>
      <c r="AF218" s="30">
        <v>59</v>
      </c>
      <c r="AG218" s="16">
        <f t="shared" si="45"/>
        <v>40.25806451612903</v>
      </c>
      <c r="AH218" s="17">
        <f t="shared" si="46"/>
        <v>18.973609289282987</v>
      </c>
      <c r="AJ218" s="5">
        <f t="shared" si="47"/>
        <v>71</v>
      </c>
      <c r="AK218" s="5">
        <f t="shared" si="48"/>
        <v>7</v>
      </c>
    </row>
    <row r="219" spans="1:37" ht="12.75" customHeight="1">
      <c r="A219" s="6" t="s">
        <v>7</v>
      </c>
      <c r="B219" s="30">
        <v>19</v>
      </c>
      <c r="C219" s="30">
        <v>27</v>
      </c>
      <c r="D219" s="30">
        <v>51</v>
      </c>
      <c r="E219" s="30">
        <v>58</v>
      </c>
      <c r="F219" s="30">
        <v>25</v>
      </c>
      <c r="G219" s="30">
        <v>44</v>
      </c>
      <c r="H219" s="30">
        <v>44</v>
      </c>
      <c r="I219" s="30">
        <v>53</v>
      </c>
      <c r="J219" s="30">
        <v>75</v>
      </c>
      <c r="K219" s="30">
        <v>29</v>
      </c>
      <c r="L219" s="30">
        <v>17</v>
      </c>
      <c r="M219" s="30">
        <v>13</v>
      </c>
      <c r="N219" s="30">
        <v>20</v>
      </c>
      <c r="O219" s="30">
        <v>22</v>
      </c>
      <c r="P219" s="30">
        <v>27</v>
      </c>
      <c r="Q219" s="30">
        <v>27</v>
      </c>
      <c r="R219" s="30">
        <v>33</v>
      </c>
      <c r="S219" s="30">
        <v>32</v>
      </c>
      <c r="T219" s="30">
        <v>43</v>
      </c>
      <c r="U219" s="30">
        <v>56</v>
      </c>
      <c r="V219" s="30">
        <v>63</v>
      </c>
      <c r="W219" s="30">
        <v>56</v>
      </c>
      <c r="X219" s="30">
        <v>41</v>
      </c>
      <c r="Y219" s="30">
        <v>32</v>
      </c>
      <c r="Z219" s="30">
        <v>29</v>
      </c>
      <c r="AA219" s="30">
        <v>20</v>
      </c>
      <c r="AB219" s="30">
        <v>22</v>
      </c>
      <c r="AC219" s="30">
        <v>18</v>
      </c>
      <c r="AD219" s="30">
        <v>36</v>
      </c>
      <c r="AE219" s="30">
        <v>48</v>
      </c>
      <c r="AF219" s="30">
        <v>55</v>
      </c>
      <c r="AG219" s="16">
        <f t="shared" si="45"/>
        <v>36.61290322580645</v>
      </c>
      <c r="AH219" s="17">
        <f t="shared" si="46"/>
        <v>15.972220508025462</v>
      </c>
      <c r="AJ219" s="5">
        <f t="shared" si="47"/>
        <v>75</v>
      </c>
      <c r="AK219" s="5">
        <f t="shared" si="48"/>
        <v>13</v>
      </c>
    </row>
    <row r="220" spans="1:37" ht="12.75" customHeight="1">
      <c r="A220" s="6" t="s">
        <v>45</v>
      </c>
      <c r="B220" s="30">
        <v>8</v>
      </c>
      <c r="C220" s="30">
        <v>25</v>
      </c>
      <c r="D220" s="30">
        <v>27</v>
      </c>
      <c r="E220" s="30">
        <v>39</v>
      </c>
      <c r="F220" s="30">
        <v>28</v>
      </c>
      <c r="G220" s="30">
        <v>48</v>
      </c>
      <c r="H220" s="30">
        <v>32</v>
      </c>
      <c r="I220" s="30">
        <v>24</v>
      </c>
      <c r="J220" s="30">
        <v>40</v>
      </c>
      <c r="K220" s="30">
        <v>35</v>
      </c>
      <c r="L220" s="30">
        <v>18</v>
      </c>
      <c r="M220" s="30">
        <v>11</v>
      </c>
      <c r="N220" s="30">
        <v>19</v>
      </c>
      <c r="O220" s="30">
        <v>21</v>
      </c>
      <c r="P220" s="30">
        <v>32</v>
      </c>
      <c r="Q220" s="30">
        <v>19</v>
      </c>
      <c r="R220" s="30">
        <v>37</v>
      </c>
      <c r="S220" s="30">
        <v>29</v>
      </c>
      <c r="T220" s="30">
        <v>35</v>
      </c>
      <c r="U220" s="30">
        <v>42</v>
      </c>
      <c r="V220" s="30">
        <v>50</v>
      </c>
      <c r="W220" s="30">
        <v>55</v>
      </c>
      <c r="X220" s="30">
        <v>45</v>
      </c>
      <c r="Y220" s="30">
        <v>34</v>
      </c>
      <c r="Z220" s="30">
        <v>39</v>
      </c>
      <c r="AA220" s="30">
        <v>22</v>
      </c>
      <c r="AB220" s="30">
        <v>32</v>
      </c>
      <c r="AC220" s="30">
        <v>23</v>
      </c>
      <c r="AD220" s="30">
        <v>30</v>
      </c>
      <c r="AE220" s="30">
        <v>30</v>
      </c>
      <c r="AF220" s="30">
        <v>36</v>
      </c>
      <c r="AG220" s="16">
        <f t="shared" si="45"/>
        <v>31.129032258064516</v>
      </c>
      <c r="AH220" s="17">
        <f t="shared" si="46"/>
        <v>10.959750409213619</v>
      </c>
      <c r="AJ220" s="5">
        <f t="shared" si="47"/>
        <v>55</v>
      </c>
      <c r="AK220" s="5">
        <f t="shared" si="48"/>
        <v>8</v>
      </c>
    </row>
    <row r="221" spans="1:37" ht="12.75" customHeight="1">
      <c r="A221" s="6" t="s">
        <v>8</v>
      </c>
      <c r="B221" s="30">
        <v>19</v>
      </c>
      <c r="C221" s="30">
        <v>29</v>
      </c>
      <c r="D221" s="30">
        <v>27</v>
      </c>
      <c r="E221" s="30">
        <v>40</v>
      </c>
      <c r="F221" s="30">
        <v>21</v>
      </c>
      <c r="G221" s="30">
        <v>61</v>
      </c>
      <c r="H221" s="30">
        <v>43</v>
      </c>
      <c r="I221" s="30">
        <v>31</v>
      </c>
      <c r="J221" s="30">
        <v>60</v>
      </c>
      <c r="K221" s="30">
        <v>39</v>
      </c>
      <c r="L221" s="30">
        <v>25</v>
      </c>
      <c r="M221" s="30">
        <v>17</v>
      </c>
      <c r="N221" s="30">
        <v>26</v>
      </c>
      <c r="O221" s="30">
        <v>32</v>
      </c>
      <c r="P221" s="30">
        <v>36</v>
      </c>
      <c r="Q221" s="30">
        <v>38</v>
      </c>
      <c r="R221" s="30">
        <v>31</v>
      </c>
      <c r="S221" s="30">
        <v>30</v>
      </c>
      <c r="T221" s="30">
        <v>28</v>
      </c>
      <c r="U221" s="30">
        <v>50</v>
      </c>
      <c r="V221" s="30">
        <v>63</v>
      </c>
      <c r="W221" s="30">
        <v>76</v>
      </c>
      <c r="X221" s="30">
        <v>57</v>
      </c>
      <c r="Y221" s="30">
        <v>49</v>
      </c>
      <c r="Z221" s="30">
        <v>57</v>
      </c>
      <c r="AA221" s="30">
        <v>30</v>
      </c>
      <c r="AB221" s="30">
        <v>31</v>
      </c>
      <c r="AC221" s="30">
        <v>27</v>
      </c>
      <c r="AD221" s="30">
        <v>43</v>
      </c>
      <c r="AE221" s="30">
        <v>49</v>
      </c>
      <c r="AF221" s="30">
        <v>51</v>
      </c>
      <c r="AG221" s="16">
        <f>AVERAGE(B221:AF221)</f>
        <v>39.225806451612904</v>
      </c>
      <c r="AH221" s="17">
        <f t="shared" si="46"/>
        <v>14.730262901974642</v>
      </c>
      <c r="AJ221" s="5">
        <f t="shared" si="47"/>
        <v>76</v>
      </c>
      <c r="AK221" s="5">
        <f t="shared" si="48"/>
        <v>17</v>
      </c>
    </row>
    <row r="222" spans="1:37" ht="12.75" customHeight="1">
      <c r="A222" s="6" t="s">
        <v>9</v>
      </c>
      <c r="B222" s="30">
        <v>25</v>
      </c>
      <c r="C222" s="30">
        <v>29</v>
      </c>
      <c r="D222" s="30">
        <v>39</v>
      </c>
      <c r="E222" s="30">
        <v>49</v>
      </c>
      <c r="F222" s="30">
        <v>24</v>
      </c>
      <c r="G222" s="30">
        <v>56</v>
      </c>
      <c r="H222" s="30">
        <v>59</v>
      </c>
      <c r="I222" s="30">
        <v>55</v>
      </c>
      <c r="J222" s="30">
        <v>76</v>
      </c>
      <c r="K222" s="30">
        <v>28</v>
      </c>
      <c r="L222" s="30">
        <v>20</v>
      </c>
      <c r="M222" s="30">
        <v>17</v>
      </c>
      <c r="N222" s="30">
        <v>39</v>
      </c>
      <c r="O222" s="30">
        <v>40</v>
      </c>
      <c r="P222" s="30">
        <v>54</v>
      </c>
      <c r="Q222" s="30">
        <v>64</v>
      </c>
      <c r="R222" s="30">
        <v>54</v>
      </c>
      <c r="S222" s="30">
        <v>32</v>
      </c>
      <c r="T222" s="30">
        <v>46</v>
      </c>
      <c r="U222" s="30">
        <v>61</v>
      </c>
      <c r="V222" s="30">
        <v>69</v>
      </c>
      <c r="W222" s="30">
        <v>78</v>
      </c>
      <c r="X222" s="30">
        <v>60</v>
      </c>
      <c r="Y222" s="30">
        <v>43</v>
      </c>
      <c r="Z222" s="30">
        <v>47</v>
      </c>
      <c r="AA222" s="30">
        <v>21</v>
      </c>
      <c r="AB222" s="30">
        <v>24</v>
      </c>
      <c r="AC222" s="30">
        <v>24</v>
      </c>
      <c r="AD222" s="30">
        <v>41</v>
      </c>
      <c r="AE222" s="30">
        <v>50</v>
      </c>
      <c r="AF222" s="30"/>
      <c r="AG222" s="16">
        <f>AVERAGE(B222:AF222)</f>
        <v>44.13333333333333</v>
      </c>
      <c r="AH222" s="17">
        <f t="shared" si="46"/>
        <v>17.230152666750815</v>
      </c>
      <c r="AJ222" s="5">
        <f t="shared" si="47"/>
        <v>78</v>
      </c>
      <c r="AK222" s="5">
        <f t="shared" si="48"/>
        <v>17</v>
      </c>
    </row>
    <row r="223" ht="12.75" customHeight="1">
      <c r="AG223" s="16"/>
    </row>
    <row r="224" ht="12.75" customHeight="1">
      <c r="AG224" s="16"/>
    </row>
    <row r="225" ht="12.75" customHeight="1">
      <c r="AG225" s="16"/>
    </row>
    <row r="226" ht="12.75" customHeight="1">
      <c r="AG226" s="16"/>
    </row>
    <row r="227" ht="12.75" customHeight="1">
      <c r="AG227" s="16"/>
    </row>
    <row r="228" ht="12.75" customHeight="1">
      <c r="AG228" s="16"/>
    </row>
    <row r="229" ht="12.75" customHeight="1">
      <c r="AG229" s="16"/>
    </row>
    <row r="230" ht="12.75" customHeight="1">
      <c r="AG230" s="16"/>
    </row>
    <row r="231" ht="12.75" customHeight="1">
      <c r="AG231" s="16"/>
    </row>
    <row r="232" ht="12.75" customHeight="1">
      <c r="AG232" s="16"/>
    </row>
    <row r="233" ht="12.75" customHeight="1">
      <c r="AG233" s="16"/>
    </row>
    <row r="234" ht="12.75" customHeight="1">
      <c r="AG234" s="16"/>
    </row>
    <row r="235" ht="12.75" customHeight="1">
      <c r="AG235" s="16"/>
    </row>
    <row r="236" ht="12.75" customHeight="1">
      <c r="AG236" s="16"/>
    </row>
    <row r="237" ht="12.75" customHeight="1">
      <c r="AG237" s="16"/>
    </row>
    <row r="238" ht="12.75" customHeight="1">
      <c r="AG238" s="16"/>
    </row>
    <row r="239" ht="12.75" customHeight="1">
      <c r="AG239" s="16"/>
    </row>
    <row r="240" ht="12.75" customHeight="1">
      <c r="AG240" s="16"/>
    </row>
    <row r="241" ht="12.75" customHeight="1">
      <c r="AG241" s="16"/>
    </row>
    <row r="242" ht="12.75" customHeight="1">
      <c r="AG242" s="16"/>
    </row>
    <row r="243" ht="12.75" customHeight="1">
      <c r="AG243" s="16"/>
    </row>
    <row r="244" ht="12.75" customHeight="1">
      <c r="AG244" s="16"/>
    </row>
    <row r="245" ht="12.75" customHeight="1">
      <c r="AG245" s="16"/>
    </row>
    <row r="246" ht="12.75" customHeight="1">
      <c r="AG246" s="16"/>
    </row>
    <row r="247" ht="12.75" customHeight="1">
      <c r="AG247" s="16"/>
    </row>
    <row r="248" ht="12.75" customHeight="1">
      <c r="AG248" s="16"/>
    </row>
    <row r="249" ht="12.75" customHeight="1">
      <c r="AG249" s="16"/>
    </row>
    <row r="250" ht="12.75" customHeight="1">
      <c r="AG250" s="16"/>
    </row>
    <row r="251" ht="12.75" customHeight="1">
      <c r="AG251" s="16"/>
    </row>
    <row r="252" spans="1:33" ht="12.75" customHeight="1">
      <c r="A252" s="10"/>
      <c r="AG252" s="16"/>
    </row>
    <row r="253" spans="1:33" ht="12.75" customHeight="1">
      <c r="A253" s="11"/>
      <c r="AG253" s="16"/>
    </row>
    <row r="254" ht="12.75" customHeight="1">
      <c r="AG254" s="16"/>
    </row>
    <row r="255" spans="1:34" ht="51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18"/>
      <c r="AH255" s="18"/>
    </row>
    <row r="256" spans="1:33" ht="12.75" customHeight="1">
      <c r="A256" s="6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5"/>
      <c r="AG256" s="16"/>
    </row>
    <row r="257" spans="1:33" ht="12.75" customHeight="1">
      <c r="A257" s="6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5"/>
      <c r="AG257" s="16"/>
    </row>
    <row r="258" spans="1:33" ht="12.75" customHeight="1">
      <c r="A258" s="6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5"/>
      <c r="AG258" s="16"/>
    </row>
    <row r="259" spans="1:33" ht="12.75" customHeight="1">
      <c r="A259" s="6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5"/>
      <c r="AG259" s="16"/>
    </row>
    <row r="260" spans="1:33" ht="12.75" customHeight="1">
      <c r="A260" s="6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5"/>
      <c r="AG260" s="16"/>
    </row>
    <row r="261" spans="1:33" ht="12.75" customHeight="1">
      <c r="A261" s="6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5"/>
      <c r="AG261" s="16"/>
    </row>
    <row r="262" spans="1:33" ht="12.75" customHeight="1">
      <c r="A262" s="6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5"/>
      <c r="AG262" s="16"/>
    </row>
    <row r="263" spans="1:33" ht="12.75" customHeight="1">
      <c r="A263" s="6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G263" s="16"/>
    </row>
    <row r="264" spans="1:33" ht="12.75" customHeight="1">
      <c r="A264" s="6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G264" s="16"/>
    </row>
    <row r="265" spans="1:33" ht="12.75" customHeight="1">
      <c r="A265" s="6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G265" s="16"/>
    </row>
    <row r="266" spans="1:33" ht="12.75" customHeight="1">
      <c r="A266" s="6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G266" s="16"/>
    </row>
    <row r="267" spans="1:33" ht="12.75" customHeight="1">
      <c r="A267" s="10"/>
      <c r="AG267" s="16"/>
    </row>
    <row r="268" spans="1:33" ht="12.75" customHeight="1">
      <c r="A268" s="11"/>
      <c r="AG268" s="16"/>
    </row>
    <row r="269" ht="12.75" customHeight="1">
      <c r="AG269" s="16"/>
    </row>
    <row r="270" spans="1:37" s="7" customFormat="1" ht="50.2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18"/>
      <c r="AH270" s="18"/>
      <c r="AI270" s="9"/>
      <c r="AJ270" s="9"/>
      <c r="AK270" s="9"/>
    </row>
    <row r="271" spans="1:33" ht="12.75" customHeight="1">
      <c r="A271" s="6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16"/>
    </row>
    <row r="272" spans="1:33" ht="12.75" customHeight="1">
      <c r="A272" s="6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16"/>
    </row>
    <row r="273" spans="1:33" ht="12.75" customHeight="1">
      <c r="A273" s="6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16"/>
    </row>
    <row r="274" spans="1:33" ht="12.75" customHeight="1">
      <c r="A274" s="36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16"/>
    </row>
    <row r="275" spans="1:33" ht="12.75" customHeight="1">
      <c r="A275" s="6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16"/>
    </row>
    <row r="276" spans="1:33" ht="12.75" customHeight="1">
      <c r="A276" s="37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16"/>
    </row>
    <row r="277" spans="1:33" ht="12.75" customHeight="1">
      <c r="A277" s="6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16"/>
    </row>
    <row r="278" spans="1:33" ht="12.75" customHeight="1">
      <c r="A278" s="6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16"/>
    </row>
    <row r="279" spans="1:33" ht="12.75" customHeight="1">
      <c r="A279" s="6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16"/>
    </row>
    <row r="280" spans="1:33" ht="12.75" customHeight="1">
      <c r="A280" s="6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16"/>
    </row>
    <row r="281" spans="1:33" ht="12.75" customHeight="1">
      <c r="A281" s="38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16"/>
    </row>
    <row r="282" spans="1:33" ht="12.75" customHeight="1">
      <c r="A282" s="6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16"/>
    </row>
    <row r="283" spans="1:33" ht="12.75" customHeight="1">
      <c r="A283" s="6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16"/>
    </row>
    <row r="284" spans="1:33" ht="12.75" customHeight="1">
      <c r="A284" s="6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16"/>
    </row>
    <row r="285" spans="1:33" ht="12.75" customHeight="1">
      <c r="A285" s="6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16"/>
    </row>
    <row r="286" spans="1:33" ht="12.75" customHeight="1">
      <c r="A286" s="6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16"/>
    </row>
    <row r="287" spans="1:33" ht="12.75" customHeight="1">
      <c r="A287" s="39"/>
      <c r="B287" s="39"/>
      <c r="AG287" s="16"/>
    </row>
    <row r="288" spans="1:33" ht="12.75" customHeight="1">
      <c r="A288" s="10"/>
      <c r="AG288" s="16"/>
    </row>
    <row r="289" spans="1:33" ht="12.75" customHeight="1">
      <c r="A289" s="11"/>
      <c r="AG289" s="16"/>
    </row>
    <row r="290" ht="12.75" customHeight="1">
      <c r="AG290" s="16"/>
    </row>
    <row r="291" spans="1:37" ht="54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18"/>
      <c r="AH291" s="18"/>
      <c r="AI291" s="9"/>
      <c r="AJ291" s="9"/>
      <c r="AK291" s="9"/>
    </row>
    <row r="292" spans="1:33" ht="12.75" customHeight="1">
      <c r="A292" s="6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16"/>
    </row>
    <row r="293" spans="1:33" ht="12.75" customHeight="1">
      <c r="A293" s="6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16"/>
    </row>
    <row r="294" spans="1:33" ht="12.75" customHeight="1">
      <c r="A294" s="6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16"/>
    </row>
    <row r="295" spans="1:33" ht="12.75" customHeight="1">
      <c r="A295" s="36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16"/>
    </row>
    <row r="296" spans="1:33" ht="12.75" customHeight="1">
      <c r="A296" s="6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16"/>
    </row>
    <row r="297" spans="1:33" ht="12.75" customHeight="1">
      <c r="A297" s="37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16"/>
    </row>
    <row r="298" spans="1:33" ht="12.75" customHeight="1">
      <c r="A298" s="6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16"/>
    </row>
    <row r="299" spans="1:33" ht="12.75" customHeight="1">
      <c r="A299" s="6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16"/>
    </row>
    <row r="300" spans="1:33" ht="12.75" customHeight="1">
      <c r="A300" s="6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16"/>
    </row>
    <row r="301" spans="1:33" ht="12.75" customHeight="1">
      <c r="A301" s="6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16"/>
    </row>
    <row r="302" spans="1:33" ht="12.75" customHeight="1">
      <c r="A302" s="38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16"/>
    </row>
    <row r="303" spans="1:33" ht="12.75" customHeight="1">
      <c r="A303" s="6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16"/>
    </row>
    <row r="304" spans="1:33" ht="12.75" customHeight="1">
      <c r="A304" s="6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16"/>
    </row>
    <row r="305" ht="12.75" customHeight="1">
      <c r="AG305" s="16"/>
    </row>
    <row r="306" ht="12.75" customHeight="1">
      <c r="AG306" s="16"/>
    </row>
    <row r="307" ht="12.75" customHeight="1">
      <c r="AG307" s="16"/>
    </row>
    <row r="308" ht="12.75" customHeight="1">
      <c r="AG308" s="16"/>
    </row>
    <row r="309" ht="12.75" customHeight="1">
      <c r="AG309" s="16"/>
    </row>
    <row r="310" ht="12.75" customHeight="1">
      <c r="AG310" s="16"/>
    </row>
    <row r="311" ht="12.75" customHeight="1">
      <c r="AG311" s="16"/>
    </row>
    <row r="312" ht="12.75" customHeight="1">
      <c r="AG312" s="16"/>
    </row>
    <row r="313" ht="12.75" customHeight="1">
      <c r="AG313" s="16"/>
    </row>
    <row r="314" ht="12.75" customHeight="1">
      <c r="AG314" s="16"/>
    </row>
    <row r="315" ht="12.75" customHeight="1">
      <c r="AG315" s="16"/>
    </row>
    <row r="316" ht="12.75" customHeight="1">
      <c r="AG316" s="16"/>
    </row>
    <row r="317" ht="12.75" customHeight="1">
      <c r="AG317" s="16"/>
    </row>
    <row r="318" ht="12.75" customHeight="1">
      <c r="AG318" s="16"/>
    </row>
    <row r="319" ht="12.75" customHeight="1">
      <c r="AG319" s="16"/>
    </row>
    <row r="320" ht="12.75" customHeight="1">
      <c r="AG320" s="16"/>
    </row>
    <row r="321" ht="12.75" customHeight="1">
      <c r="AG321" s="16"/>
    </row>
    <row r="322" ht="12.75" customHeight="1">
      <c r="AG322" s="16"/>
    </row>
    <row r="323" ht="12.75" customHeight="1">
      <c r="AG323" s="16"/>
    </row>
    <row r="324" ht="12.75" customHeight="1">
      <c r="AG324" s="16"/>
    </row>
    <row r="325" ht="12.75" customHeight="1">
      <c r="AG325" s="16"/>
    </row>
    <row r="326" ht="12.75" customHeight="1">
      <c r="AG326" s="16"/>
    </row>
    <row r="327" ht="12.75" customHeight="1">
      <c r="AG327" s="16"/>
    </row>
    <row r="328" ht="12.75" customHeight="1">
      <c r="AG328" s="16"/>
    </row>
    <row r="329" ht="12.75" customHeight="1">
      <c r="AG329" s="16"/>
    </row>
    <row r="330" ht="12.75" customHeight="1">
      <c r="AG330" s="16"/>
    </row>
    <row r="331" ht="12.75" customHeight="1">
      <c r="AG331" s="16"/>
    </row>
    <row r="332" ht="12.75" customHeight="1">
      <c r="AG332" s="16"/>
    </row>
    <row r="333" ht="12.75" customHeight="1">
      <c r="AG333" s="16"/>
    </row>
    <row r="334" ht="12.75" customHeight="1">
      <c r="AG334" s="16"/>
    </row>
    <row r="335" ht="12.75" customHeight="1">
      <c r="AG335" s="16"/>
    </row>
    <row r="336" ht="12.75" customHeight="1">
      <c r="AG336" s="16"/>
    </row>
    <row r="337" ht="12.75" customHeight="1">
      <c r="AG337" s="16"/>
    </row>
    <row r="338" ht="12.75" customHeight="1">
      <c r="AG338" s="16"/>
    </row>
    <row r="339" ht="12.75" customHeight="1">
      <c r="AG339" s="16"/>
    </row>
    <row r="340" ht="12.75" customHeight="1">
      <c r="AG340" s="16"/>
    </row>
    <row r="341" ht="12.75" customHeight="1">
      <c r="AG341" s="16"/>
    </row>
    <row r="342" ht="12.75" customHeight="1">
      <c r="AG342" s="16"/>
    </row>
    <row r="343" ht="12.75" customHeight="1">
      <c r="AG343" s="16"/>
    </row>
    <row r="344" ht="12.75" customHeight="1">
      <c r="AG344" s="16"/>
    </row>
    <row r="345" ht="12.75" customHeight="1">
      <c r="AG345" s="16"/>
    </row>
    <row r="346" ht="12.75" customHeight="1">
      <c r="AG346" s="16"/>
    </row>
    <row r="347" ht="12.75" customHeight="1">
      <c r="AG347" s="16"/>
    </row>
    <row r="348" ht="12.75" customHeight="1">
      <c r="AG348" s="16"/>
    </row>
    <row r="349" ht="12.75" customHeight="1">
      <c r="AG349" s="16"/>
    </row>
    <row r="350" ht="12.75" customHeight="1">
      <c r="AG350" s="16"/>
    </row>
    <row r="351" ht="12.75" customHeight="1">
      <c r="AG351" s="16"/>
    </row>
    <row r="352" ht="12.75" customHeight="1">
      <c r="AG352" s="16"/>
    </row>
    <row r="353" ht="12.75" customHeight="1">
      <c r="AG353" s="16"/>
    </row>
    <row r="354" ht="12.75" customHeight="1">
      <c r="AG354" s="16"/>
    </row>
    <row r="355" ht="12.75" customHeight="1">
      <c r="AG355" s="16"/>
    </row>
    <row r="356" ht="12.75" customHeight="1">
      <c r="AG356" s="16"/>
    </row>
    <row r="357" ht="12.75" customHeight="1">
      <c r="AG357" s="16"/>
    </row>
    <row r="358" ht="12.75" customHeight="1">
      <c r="AG358" s="16"/>
    </row>
    <row r="359" ht="12.75" customHeight="1">
      <c r="AG359" s="16"/>
    </row>
    <row r="360" ht="12.75" customHeight="1">
      <c r="AG360" s="16"/>
    </row>
    <row r="361" ht="12.75" customHeight="1">
      <c r="AG361" s="16"/>
    </row>
    <row r="362" ht="12.75" customHeight="1">
      <c r="AG362" s="16"/>
    </row>
    <row r="363" ht="12.75" customHeight="1">
      <c r="AG363" s="16"/>
    </row>
    <row r="364" ht="12.75" customHeight="1">
      <c r="AG364" s="16"/>
    </row>
    <row r="365" ht="12.75" customHeight="1">
      <c r="AG365" s="16"/>
    </row>
    <row r="366" ht="12.75" customHeight="1">
      <c r="AG366" s="16"/>
    </row>
    <row r="367" ht="12.75" customHeight="1">
      <c r="AG367" s="16"/>
    </row>
    <row r="368" ht="12.75" customHeight="1">
      <c r="AG368" s="16"/>
    </row>
    <row r="369" ht="12.75" customHeight="1">
      <c r="AG369" s="16"/>
    </row>
    <row r="370" ht="12.75" customHeight="1">
      <c r="AG370" s="16"/>
    </row>
    <row r="371" ht="12.75" customHeight="1">
      <c r="AG371" s="16"/>
    </row>
    <row r="372" ht="12.75" customHeight="1">
      <c r="AG372" s="16"/>
    </row>
    <row r="373" ht="12.75" customHeight="1">
      <c r="AG373" s="16"/>
    </row>
    <row r="374" ht="12.75" customHeight="1">
      <c r="AG374" s="16"/>
    </row>
    <row r="375" ht="12.75" customHeight="1">
      <c r="AG375" s="16"/>
    </row>
    <row r="376" ht="12.75" customHeight="1">
      <c r="AG376" s="16"/>
    </row>
    <row r="377" ht="12.75" customHeight="1">
      <c r="AG377" s="16"/>
    </row>
    <row r="378" ht="12.75" customHeight="1">
      <c r="AG378" s="16"/>
    </row>
    <row r="379" ht="12.75" customHeight="1">
      <c r="AG379" s="16"/>
    </row>
    <row r="380" ht="12.75" customHeight="1">
      <c r="AG380" s="16"/>
    </row>
    <row r="381" ht="12.75" customHeight="1">
      <c r="AG381" s="16"/>
    </row>
    <row r="382" ht="12.75" customHeight="1">
      <c r="AG382" s="16"/>
    </row>
    <row r="383" ht="12.75" customHeight="1">
      <c r="AG383" s="16"/>
    </row>
    <row r="384" ht="12.75" customHeight="1">
      <c r="AG384" s="16"/>
    </row>
    <row r="385" ht="12.75" customHeight="1">
      <c r="AG385" s="16"/>
    </row>
    <row r="386" ht="12.75" customHeight="1">
      <c r="AG386" s="16"/>
    </row>
    <row r="387" ht="12.75" customHeight="1">
      <c r="AG387" s="16"/>
    </row>
    <row r="388" ht="12.75" customHeight="1">
      <c r="AG388" s="16"/>
    </row>
    <row r="389" ht="12.75" customHeight="1">
      <c r="AG389" s="16"/>
    </row>
    <row r="390" ht="12.75" customHeight="1">
      <c r="AG390" s="16"/>
    </row>
    <row r="391" ht="12.75" customHeight="1">
      <c r="AG391" s="16"/>
    </row>
    <row r="392" ht="12.75" customHeight="1">
      <c r="AG392" s="16"/>
    </row>
    <row r="393" ht="12.75" customHeight="1">
      <c r="AG393" s="16"/>
    </row>
    <row r="394" ht="12.75" customHeight="1">
      <c r="AG394" s="16"/>
    </row>
    <row r="395" ht="12.75" customHeight="1">
      <c r="AG395" s="16"/>
    </row>
    <row r="396" ht="12.75" customHeight="1">
      <c r="AG396" s="16"/>
    </row>
    <row r="397" ht="12.75" customHeight="1">
      <c r="AG397" s="16"/>
    </row>
    <row r="398" ht="12.75" customHeight="1">
      <c r="AG398" s="16"/>
    </row>
    <row r="399" ht="12.75" customHeight="1">
      <c r="AG399" s="16"/>
    </row>
    <row r="400" ht="12.75" customHeight="1">
      <c r="AG400" s="16"/>
    </row>
    <row r="401" ht="12.75" customHeight="1">
      <c r="AG401" s="16"/>
    </row>
    <row r="402" ht="12.75" customHeight="1">
      <c r="AG402" s="16"/>
    </row>
    <row r="403" ht="12.75" customHeight="1">
      <c r="AG403" s="16"/>
    </row>
    <row r="404" ht="12.75" customHeight="1">
      <c r="AG404" s="16"/>
    </row>
    <row r="405" ht="12.75" customHeight="1">
      <c r="AG405" s="16"/>
    </row>
    <row r="406" ht="12.75" customHeight="1">
      <c r="AG406" s="16"/>
    </row>
    <row r="407" ht="12.75" customHeight="1">
      <c r="AG407" s="16"/>
    </row>
    <row r="408" ht="12.75" customHeight="1">
      <c r="AG408" s="16"/>
    </row>
    <row r="409" ht="12.75" customHeight="1">
      <c r="AG409" s="16"/>
    </row>
    <row r="410" ht="12.75" customHeight="1">
      <c r="AG410" s="16"/>
    </row>
    <row r="411" ht="12.75" customHeight="1">
      <c r="AG411" s="16"/>
    </row>
    <row r="412" ht="12.75" customHeight="1">
      <c r="AG412" s="16"/>
    </row>
    <row r="413" ht="12.75" customHeight="1">
      <c r="AG413" s="16"/>
    </row>
    <row r="414" ht="12.75" customHeight="1">
      <c r="AG414" s="16"/>
    </row>
    <row r="415" ht="12.75" customHeight="1">
      <c r="AG415" s="16"/>
    </row>
    <row r="416" ht="12.75" customHeight="1">
      <c r="AG416" s="16"/>
    </row>
    <row r="417" ht="12.75" customHeight="1">
      <c r="AG417" s="16"/>
    </row>
    <row r="418" ht="12.75" customHeight="1">
      <c r="AG418" s="16"/>
    </row>
    <row r="419" ht="12.75" customHeight="1">
      <c r="AG419" s="16"/>
    </row>
    <row r="420" ht="12.75" customHeight="1">
      <c r="AG420" s="16"/>
    </row>
    <row r="421" ht="12.75" customHeight="1">
      <c r="AG421" s="16"/>
    </row>
    <row r="422" ht="12.75" customHeight="1">
      <c r="AG422" s="16"/>
    </row>
    <row r="423" ht="12.75" customHeight="1">
      <c r="AG423" s="16"/>
    </row>
    <row r="424" ht="12.75" customHeight="1">
      <c r="AG424" s="16"/>
    </row>
    <row r="425" ht="12.75" customHeight="1">
      <c r="AG425" s="16"/>
    </row>
    <row r="426" ht="12.75" customHeight="1">
      <c r="AG426" s="16"/>
    </row>
    <row r="427" ht="12.75" customHeight="1">
      <c r="AG427" s="16"/>
    </row>
    <row r="428" ht="12.75" customHeight="1">
      <c r="AG428" s="16"/>
    </row>
    <row r="429" ht="12.75" customHeight="1">
      <c r="AG429" s="16"/>
    </row>
    <row r="430" ht="12.75" customHeight="1">
      <c r="AG430" s="16"/>
    </row>
    <row r="431" ht="12.75" customHeight="1">
      <c r="AG431" s="16"/>
    </row>
    <row r="432" ht="12.75" customHeight="1">
      <c r="AG432" s="16"/>
    </row>
    <row r="433" ht="12.75" customHeight="1">
      <c r="AG433" s="16"/>
    </row>
    <row r="434" ht="12.75" customHeight="1">
      <c r="AG434" s="16"/>
    </row>
    <row r="435" ht="12.75" customHeight="1">
      <c r="AG435" s="16"/>
    </row>
    <row r="436" ht="12.75" customHeight="1">
      <c r="AG436" s="16"/>
    </row>
    <row r="437" ht="12.75" customHeight="1">
      <c r="AG437" s="16"/>
    </row>
    <row r="438" ht="12.75" customHeight="1">
      <c r="AG438" s="16"/>
    </row>
    <row r="439" ht="12.75" customHeight="1">
      <c r="AG439" s="16"/>
    </row>
    <row r="440" ht="12.75" customHeight="1">
      <c r="AG440" s="16"/>
    </row>
    <row r="441" ht="12.75" customHeight="1">
      <c r="AG441" s="16"/>
    </row>
    <row r="442" ht="12.75" customHeight="1">
      <c r="AG442" s="16"/>
    </row>
    <row r="443" ht="12.75" customHeight="1">
      <c r="AG443" s="16"/>
    </row>
    <row r="444" ht="12.75" customHeight="1">
      <c r="AG444" s="16"/>
    </row>
    <row r="445" ht="12.75" customHeight="1">
      <c r="AG445" s="16"/>
    </row>
    <row r="446" ht="12.75" customHeight="1">
      <c r="AG446" s="16"/>
    </row>
    <row r="447" ht="12.75" customHeight="1">
      <c r="AG447" s="16"/>
    </row>
    <row r="448" ht="12.75" customHeight="1">
      <c r="AG448" s="16"/>
    </row>
    <row r="449" ht="12.75" customHeight="1">
      <c r="AG449" s="16"/>
    </row>
    <row r="450" ht="12.75" customHeight="1">
      <c r="AG450" s="16"/>
    </row>
    <row r="451" ht="12.75" customHeight="1">
      <c r="AG451" s="16"/>
    </row>
    <row r="452" ht="12.75" customHeight="1">
      <c r="AG452" s="16"/>
    </row>
    <row r="453" ht="12.75" customHeight="1">
      <c r="AG453" s="16"/>
    </row>
    <row r="454" ht="12.75" customHeight="1">
      <c r="AG454" s="16"/>
    </row>
    <row r="455" ht="12.75" customHeight="1">
      <c r="AG455" s="16"/>
    </row>
    <row r="456" ht="12.75" customHeight="1">
      <c r="AG456" s="16"/>
    </row>
    <row r="457" ht="12.75" customHeight="1">
      <c r="AG457" s="16"/>
    </row>
    <row r="458" ht="12.75" customHeight="1">
      <c r="AG458" s="16"/>
    </row>
    <row r="459" ht="12.75" customHeight="1">
      <c r="AG459" s="16"/>
    </row>
    <row r="460" ht="12.75" customHeight="1">
      <c r="AG460" s="16"/>
    </row>
    <row r="461" ht="12.75" customHeight="1">
      <c r="AG461" s="16"/>
    </row>
    <row r="462" ht="12.75" customHeight="1">
      <c r="AG462" s="16"/>
    </row>
    <row r="463" ht="12.75" customHeight="1">
      <c r="AG463" s="16"/>
    </row>
    <row r="464" ht="12.75" customHeight="1">
      <c r="AG464" s="16"/>
    </row>
    <row r="465" ht="12.75" customHeight="1">
      <c r="AG465" s="16"/>
    </row>
    <row r="466" ht="12.75" customHeight="1">
      <c r="AG466" s="16"/>
    </row>
    <row r="467" ht="12.75" customHeight="1">
      <c r="AG467" s="16"/>
    </row>
    <row r="468" ht="12.75" customHeight="1">
      <c r="AG468" s="16"/>
    </row>
    <row r="469" ht="12.75" customHeight="1">
      <c r="AG469" s="16"/>
    </row>
    <row r="470" ht="12.75" customHeight="1">
      <c r="AG470" s="16"/>
    </row>
    <row r="471" ht="12.75" customHeight="1">
      <c r="AG471" s="16"/>
    </row>
    <row r="472" ht="12.75" customHeight="1">
      <c r="AG472" s="16"/>
    </row>
    <row r="473" ht="12.75" customHeight="1">
      <c r="AG473" s="16"/>
    </row>
    <row r="474" ht="12.75" customHeight="1">
      <c r="AG474" s="16"/>
    </row>
    <row r="475" ht="12.75" customHeight="1">
      <c r="AG475" s="16"/>
    </row>
    <row r="476" ht="12.75" customHeight="1">
      <c r="AG476" s="16"/>
    </row>
    <row r="477" ht="12.75" customHeight="1">
      <c r="AG477" s="16"/>
    </row>
    <row r="478" ht="12.75" customHeight="1">
      <c r="AG478" s="16"/>
    </row>
    <row r="479" ht="12.75" customHeight="1">
      <c r="AG479" s="16"/>
    </row>
    <row r="480" ht="12.75" customHeight="1">
      <c r="AG480" s="16"/>
    </row>
    <row r="481" ht="12.75" customHeight="1">
      <c r="AG481" s="16"/>
    </row>
    <row r="482" ht="12.75" customHeight="1">
      <c r="AG482" s="16"/>
    </row>
    <row r="483" ht="12.75" customHeight="1">
      <c r="AG483" s="16"/>
    </row>
    <row r="484" ht="12.75" customHeight="1">
      <c r="AG484" s="16"/>
    </row>
    <row r="485" ht="12.75" customHeight="1">
      <c r="AG485" s="16"/>
    </row>
    <row r="486" ht="12.75" customHeight="1">
      <c r="AG486" s="16"/>
    </row>
    <row r="487" ht="12.75" customHeight="1">
      <c r="AG487" s="16"/>
    </row>
    <row r="488" ht="12.75" customHeight="1">
      <c r="AG488" s="16"/>
    </row>
    <row r="489" ht="12.75" customHeight="1">
      <c r="AG489" s="16"/>
    </row>
    <row r="490" ht="12.75" customHeight="1">
      <c r="AG490" s="16"/>
    </row>
    <row r="491" ht="12.75" customHeight="1">
      <c r="AG491" s="16"/>
    </row>
    <row r="492" ht="12.75" customHeight="1">
      <c r="AG492" s="16"/>
    </row>
    <row r="493" ht="12.75" customHeight="1">
      <c r="AG493" s="16"/>
    </row>
    <row r="494" ht="12.75" customHeight="1">
      <c r="AG494" s="16"/>
    </row>
    <row r="495" ht="12.75" customHeight="1">
      <c r="AG495" s="16"/>
    </row>
    <row r="496" ht="12.75" customHeight="1">
      <c r="AG496" s="16"/>
    </row>
    <row r="497" ht="12.75" customHeight="1">
      <c r="AG497" s="16"/>
    </row>
    <row r="498" ht="12.75" customHeight="1">
      <c r="AG498" s="16"/>
    </row>
    <row r="499" ht="12.75" customHeight="1">
      <c r="AG499" s="16"/>
    </row>
    <row r="500" ht="12.75" customHeight="1">
      <c r="AG500" s="16"/>
    </row>
    <row r="501" ht="12.75" customHeight="1">
      <c r="AG501" s="16"/>
    </row>
    <row r="502" ht="12.75" customHeight="1">
      <c r="AG502" s="16"/>
    </row>
    <row r="503" ht="12.75" customHeight="1">
      <c r="AG503" s="16"/>
    </row>
    <row r="504" ht="12.75" customHeight="1">
      <c r="AG504" s="16"/>
    </row>
    <row r="505" ht="12.75" customHeight="1">
      <c r="AG505" s="16"/>
    </row>
    <row r="506" ht="12.75" customHeight="1">
      <c r="AG506" s="16"/>
    </row>
    <row r="507" ht="12.75" customHeight="1">
      <c r="AG507" s="16"/>
    </row>
    <row r="508" ht="12.75" customHeight="1">
      <c r="AG508" s="16"/>
    </row>
    <row r="509" ht="12.75" customHeight="1">
      <c r="AG509" s="16"/>
    </row>
    <row r="510" ht="12.75" customHeight="1">
      <c r="AG510" s="16"/>
    </row>
    <row r="511" ht="12.75" customHeight="1">
      <c r="AG511" s="16"/>
    </row>
    <row r="512" ht="12.75" customHeight="1">
      <c r="AG512" s="16"/>
    </row>
    <row r="513" ht="12.75" customHeight="1">
      <c r="AG513" s="16"/>
    </row>
    <row r="514" ht="12.75" customHeight="1">
      <c r="AG514" s="16"/>
    </row>
    <row r="515" ht="12.75" customHeight="1">
      <c r="AG515" s="16"/>
    </row>
    <row r="516" ht="12.75" customHeight="1">
      <c r="AG516" s="16"/>
    </row>
    <row r="517" ht="12.75" customHeight="1">
      <c r="AG517" s="16"/>
    </row>
    <row r="518" ht="12.75" customHeight="1">
      <c r="AG518" s="16"/>
    </row>
    <row r="519" ht="12.75" customHeight="1">
      <c r="AG519" s="16"/>
    </row>
    <row r="520" ht="12.75" customHeight="1">
      <c r="AG520" s="16"/>
    </row>
    <row r="521" ht="12.75" customHeight="1">
      <c r="AG521" s="16"/>
    </row>
    <row r="522" ht="12.75" customHeight="1">
      <c r="AG522" s="16"/>
    </row>
    <row r="523" ht="12.75" customHeight="1">
      <c r="AG523" s="16"/>
    </row>
    <row r="524" ht="12.75" customHeight="1">
      <c r="AG524" s="16"/>
    </row>
    <row r="525" ht="12.75" customHeight="1">
      <c r="AG525" s="16"/>
    </row>
    <row r="526" ht="12.75" customHeight="1">
      <c r="AG526" s="16"/>
    </row>
    <row r="527" ht="12.75" customHeight="1">
      <c r="AG527" s="16"/>
    </row>
    <row r="528" ht="12.75" customHeight="1">
      <c r="AG528" s="16"/>
    </row>
    <row r="529" ht="12.75" customHeight="1">
      <c r="AG529" s="16"/>
    </row>
    <row r="530" ht="12.75" customHeight="1">
      <c r="AG530" s="16"/>
    </row>
    <row r="531" ht="12.75" customHeight="1">
      <c r="AG531" s="16"/>
    </row>
    <row r="532" ht="12.75" customHeight="1">
      <c r="AG532" s="16"/>
    </row>
    <row r="533" ht="12.75" customHeight="1">
      <c r="AG533" s="16"/>
    </row>
    <row r="534" ht="12.75" customHeight="1">
      <c r="AG534" s="16"/>
    </row>
    <row r="535" ht="12.75" customHeight="1">
      <c r="AG535" s="16"/>
    </row>
    <row r="536" ht="12.75" customHeight="1">
      <c r="AG536" s="16"/>
    </row>
    <row r="537" ht="12.75" customHeight="1">
      <c r="AG537" s="16"/>
    </row>
    <row r="538" ht="12.75" customHeight="1">
      <c r="AG538" s="16"/>
    </row>
    <row r="539" ht="12.75" customHeight="1">
      <c r="AG539" s="16"/>
    </row>
    <row r="540" ht="12.75" customHeight="1">
      <c r="AG540" s="16"/>
    </row>
    <row r="541" ht="12.75" customHeight="1">
      <c r="AG541" s="16"/>
    </row>
    <row r="542" ht="12.75" customHeight="1">
      <c r="AG542" s="16"/>
    </row>
    <row r="543" ht="12.75" customHeight="1">
      <c r="AG543" s="16"/>
    </row>
    <row r="544" ht="12.75" customHeight="1">
      <c r="AG544" s="16"/>
    </row>
    <row r="545" ht="12.75" customHeight="1">
      <c r="AG545" s="16"/>
    </row>
    <row r="546" ht="12.75" customHeight="1">
      <c r="AG546" s="16"/>
    </row>
    <row r="547" ht="12.75" customHeight="1">
      <c r="AG547" s="16"/>
    </row>
    <row r="548" ht="12.75" customHeight="1">
      <c r="AG548" s="16"/>
    </row>
    <row r="549" ht="12.75" customHeight="1">
      <c r="AG549" s="16"/>
    </row>
    <row r="550" ht="12.75" customHeight="1">
      <c r="AG550" s="16"/>
    </row>
    <row r="551" ht="12.75" customHeight="1">
      <c r="AG551" s="16"/>
    </row>
    <row r="552" ht="12.75" customHeight="1">
      <c r="AG552" s="16"/>
    </row>
    <row r="553" ht="12.75" customHeight="1">
      <c r="AG553" s="16"/>
    </row>
    <row r="554" ht="12.75" customHeight="1">
      <c r="AG554" s="16"/>
    </row>
    <row r="555" ht="12.75" customHeight="1">
      <c r="AG555" s="16"/>
    </row>
    <row r="556" ht="12.75" customHeight="1">
      <c r="AG556" s="16"/>
    </row>
    <row r="557" ht="12.75" customHeight="1">
      <c r="AG557" s="16"/>
    </row>
    <row r="558" ht="12.75" customHeight="1">
      <c r="AG558" s="16"/>
    </row>
    <row r="559" ht="12.75" customHeight="1">
      <c r="AG559" s="16"/>
    </row>
    <row r="560" ht="12.75" customHeight="1">
      <c r="AG560" s="16"/>
    </row>
    <row r="561" ht="12.75" customHeight="1">
      <c r="AG561" s="16"/>
    </row>
    <row r="562" ht="12.75" customHeight="1">
      <c r="AG562" s="16"/>
    </row>
    <row r="563" ht="12.75" customHeight="1">
      <c r="AG563" s="16"/>
    </row>
    <row r="564" ht="12.75" customHeight="1">
      <c r="AG564" s="16"/>
    </row>
    <row r="565" ht="12.75" customHeight="1">
      <c r="AG565" s="16"/>
    </row>
    <row r="566" ht="12.75" customHeight="1">
      <c r="AG566" s="16"/>
    </row>
    <row r="567" ht="12.75" customHeight="1">
      <c r="AG567" s="16"/>
    </row>
    <row r="568" ht="12.75" customHeight="1">
      <c r="AG568" s="16"/>
    </row>
    <row r="569" ht="12.75" customHeight="1">
      <c r="AG569" s="16"/>
    </row>
    <row r="570" ht="12.75" customHeight="1">
      <c r="AG570" s="16"/>
    </row>
    <row r="571" ht="12.75" customHeight="1">
      <c r="AG571" s="16"/>
    </row>
    <row r="572" ht="12.75" customHeight="1">
      <c r="AG572" s="16"/>
    </row>
    <row r="573" ht="12.75" customHeight="1">
      <c r="AG573" s="16"/>
    </row>
    <row r="574" ht="12.75" customHeight="1">
      <c r="AG574" s="16"/>
    </row>
    <row r="575" ht="12.75" customHeight="1">
      <c r="AG575" s="16"/>
    </row>
    <row r="576" ht="12.75" customHeight="1">
      <c r="AG576" s="16"/>
    </row>
    <row r="577" ht="12.75" customHeight="1">
      <c r="AG577" s="16"/>
    </row>
    <row r="578" ht="12.75" customHeight="1">
      <c r="AG578" s="16"/>
    </row>
    <row r="579" ht="12.75" customHeight="1">
      <c r="AG579" s="16"/>
    </row>
    <row r="580" ht="12.75" customHeight="1">
      <c r="AG580" s="16"/>
    </row>
    <row r="581" ht="12.75" customHeight="1">
      <c r="AG581" s="16"/>
    </row>
    <row r="582" ht="12.75" customHeight="1">
      <c r="AG582" s="16"/>
    </row>
    <row r="583" ht="12.75" customHeight="1">
      <c r="AG583" s="16"/>
    </row>
    <row r="584" ht="12.75" customHeight="1">
      <c r="AG584" s="16"/>
    </row>
    <row r="585" ht="12.75" customHeight="1">
      <c r="AG585" s="16"/>
    </row>
    <row r="586" ht="12.75" customHeight="1">
      <c r="AG586" s="16"/>
    </row>
    <row r="587" ht="12.75" customHeight="1">
      <c r="AG587" s="16"/>
    </row>
    <row r="588" ht="12.75" customHeight="1">
      <c r="AG588" s="16"/>
    </row>
    <row r="589" ht="12.75" customHeight="1">
      <c r="AG589" s="16"/>
    </row>
    <row r="590" ht="12.75" customHeight="1">
      <c r="AG590" s="16"/>
    </row>
    <row r="591" ht="12.75" customHeight="1">
      <c r="AG591" s="16"/>
    </row>
    <row r="592" ht="12.75" customHeight="1">
      <c r="AG592" s="16"/>
    </row>
    <row r="593" ht="12.75" customHeight="1">
      <c r="AG593" s="16"/>
    </row>
    <row r="594" ht="12.75" customHeight="1">
      <c r="AG594" s="16"/>
    </row>
    <row r="595" ht="12.75" customHeight="1">
      <c r="AG595" s="16"/>
    </row>
    <row r="596" ht="12.75" customHeight="1">
      <c r="AG596" s="16"/>
    </row>
    <row r="597" ht="12.75" customHeight="1">
      <c r="AG597" s="16"/>
    </row>
    <row r="598" ht="12.75" customHeight="1">
      <c r="AG598" s="16"/>
    </row>
    <row r="599" ht="12.75" customHeight="1">
      <c r="AG599" s="16"/>
    </row>
    <row r="600" ht="12.75" customHeight="1">
      <c r="AG600" s="16"/>
    </row>
    <row r="601" ht="12.75" customHeight="1">
      <c r="AG601" s="16"/>
    </row>
    <row r="602" ht="12.75" customHeight="1">
      <c r="AG602" s="16"/>
    </row>
    <row r="603" ht="12.75" customHeight="1">
      <c r="AG603" s="16"/>
    </row>
    <row r="604" ht="12.75" customHeight="1">
      <c r="AG604" s="16"/>
    </row>
    <row r="605" ht="12.75" customHeight="1">
      <c r="AG605" s="16"/>
    </row>
    <row r="606" ht="12.75" customHeight="1">
      <c r="AG606" s="16"/>
    </row>
    <row r="607" ht="12.75" customHeight="1">
      <c r="AG607" s="16"/>
    </row>
    <row r="608" ht="12.75" customHeight="1">
      <c r="AG608" s="16"/>
    </row>
    <row r="609" ht="12.75" customHeight="1">
      <c r="AG609" s="16"/>
    </row>
    <row r="610" ht="12.75" customHeight="1">
      <c r="AG610" s="16"/>
    </row>
    <row r="611" ht="12.75" customHeight="1">
      <c r="AG611" s="16"/>
    </row>
    <row r="612" ht="12.75" customHeight="1">
      <c r="AG612" s="16"/>
    </row>
    <row r="613" ht="12.75" customHeight="1">
      <c r="AG613" s="16"/>
    </row>
    <row r="614" ht="12.75" customHeight="1">
      <c r="AG614" s="16"/>
    </row>
    <row r="615" ht="12.75" customHeight="1">
      <c r="AG615" s="16"/>
    </row>
    <row r="616" ht="12.75" customHeight="1">
      <c r="AG616" s="16"/>
    </row>
    <row r="617" ht="12.75" customHeight="1">
      <c r="AG617" s="16"/>
    </row>
    <row r="618" ht="12.75" customHeight="1">
      <c r="AG618" s="16"/>
    </row>
    <row r="619" ht="12.75" customHeight="1">
      <c r="AG619" s="16"/>
    </row>
    <row r="620" ht="12.75" customHeight="1">
      <c r="AG620" s="16"/>
    </row>
    <row r="621" ht="12.75" customHeight="1">
      <c r="AG621" s="16"/>
    </row>
    <row r="622" ht="12.75" customHeight="1">
      <c r="AG622" s="16"/>
    </row>
    <row r="623" ht="12.75" customHeight="1">
      <c r="AG623" s="16"/>
    </row>
    <row r="624" ht="12.75" customHeight="1">
      <c r="AG624" s="16"/>
    </row>
    <row r="625" ht="12.75" customHeight="1">
      <c r="AG625" s="16"/>
    </row>
    <row r="626" ht="12.75" customHeight="1">
      <c r="AG626" s="16"/>
    </row>
    <row r="627" ht="12.75" customHeight="1">
      <c r="AG627" s="16"/>
    </row>
    <row r="628" ht="12.75" customHeight="1">
      <c r="AG628" s="16"/>
    </row>
    <row r="629" ht="12.75" customHeight="1">
      <c r="AG629" s="16"/>
    </row>
    <row r="630" ht="12.75" customHeight="1">
      <c r="AG630" s="16"/>
    </row>
    <row r="631" ht="12.75" customHeight="1">
      <c r="AG631" s="16"/>
    </row>
    <row r="632" ht="12.75" customHeight="1">
      <c r="AG632" s="16"/>
    </row>
    <row r="633" ht="12.75" customHeight="1">
      <c r="AG633" s="16"/>
    </row>
    <row r="634" ht="12.75" customHeight="1">
      <c r="AG634" s="16"/>
    </row>
    <row r="635" ht="12.75" customHeight="1">
      <c r="AG635" s="16"/>
    </row>
    <row r="636" ht="12.75" customHeight="1">
      <c r="AG636" s="16"/>
    </row>
    <row r="637" ht="12.75" customHeight="1">
      <c r="AG637" s="16"/>
    </row>
    <row r="638" ht="12.75" customHeight="1">
      <c r="AG638" s="16"/>
    </row>
    <row r="639" ht="12.75" customHeight="1">
      <c r="AG639" s="16"/>
    </row>
    <row r="640" ht="12.75" customHeight="1">
      <c r="AG640" s="16"/>
    </row>
    <row r="641" ht="12.75" customHeight="1">
      <c r="AG641" s="16"/>
    </row>
    <row r="642" ht="12.75" customHeight="1">
      <c r="AG642" s="16"/>
    </row>
    <row r="643" ht="12.75" customHeight="1">
      <c r="AG643" s="16"/>
    </row>
    <row r="644" ht="12.75" customHeight="1">
      <c r="AG644" s="16"/>
    </row>
    <row r="645" ht="12.75" customHeight="1">
      <c r="AG645" s="16"/>
    </row>
    <row r="646" ht="12.75" customHeight="1">
      <c r="AG646" s="16"/>
    </row>
    <row r="647" ht="12.75" customHeight="1">
      <c r="AG647" s="16"/>
    </row>
    <row r="648" ht="12.75" customHeight="1">
      <c r="AG648" s="16"/>
    </row>
    <row r="649" ht="12.75" customHeight="1">
      <c r="AG649" s="16"/>
    </row>
    <row r="650" ht="12.75" customHeight="1">
      <c r="AG650" s="16"/>
    </row>
    <row r="651" ht="12.75" customHeight="1">
      <c r="AG651" s="16"/>
    </row>
    <row r="652" ht="12.75" customHeight="1">
      <c r="AG652" s="16"/>
    </row>
    <row r="653" ht="12.75" customHeight="1">
      <c r="AG653" s="16"/>
    </row>
    <row r="654" ht="12.75" customHeight="1">
      <c r="AG654" s="16"/>
    </row>
    <row r="655" ht="12.75" customHeight="1">
      <c r="AG655" s="16"/>
    </row>
    <row r="656" ht="12.75" customHeight="1">
      <c r="AG656" s="16"/>
    </row>
    <row r="657" ht="12.75" customHeight="1">
      <c r="AG657" s="16"/>
    </row>
    <row r="658" ht="12.75" customHeight="1">
      <c r="AG658" s="16"/>
    </row>
    <row r="659" ht="12.75" customHeight="1">
      <c r="AG659" s="16"/>
    </row>
    <row r="660" ht="12.75" customHeight="1">
      <c r="AG660" s="16"/>
    </row>
    <row r="661" ht="12.75" customHeight="1">
      <c r="AG661" s="16"/>
    </row>
    <row r="662" ht="12.75" customHeight="1">
      <c r="AG662" s="16"/>
    </row>
    <row r="663" ht="12.75" customHeight="1">
      <c r="AG663" s="16"/>
    </row>
    <row r="664" ht="12.75" customHeight="1">
      <c r="AG664" s="16"/>
    </row>
    <row r="665" ht="12.75" customHeight="1">
      <c r="AG665" s="16"/>
    </row>
    <row r="666" ht="12.75" customHeight="1">
      <c r="AG666" s="16"/>
    </row>
    <row r="667" ht="12.75" customHeight="1">
      <c r="AG667" s="16"/>
    </row>
    <row r="668" ht="12.75" customHeight="1">
      <c r="AG668" s="16"/>
    </row>
    <row r="669" ht="12.75" customHeight="1">
      <c r="AG669" s="16"/>
    </row>
    <row r="670" ht="12.75" customHeight="1">
      <c r="AG670" s="16"/>
    </row>
    <row r="671" ht="12.75" customHeight="1">
      <c r="AG671" s="16"/>
    </row>
    <row r="672" ht="12.75" customHeight="1">
      <c r="AG672" s="16"/>
    </row>
    <row r="673" ht="12.75" customHeight="1">
      <c r="AG673" s="16"/>
    </row>
    <row r="674" ht="12.75" customHeight="1">
      <c r="AG674" s="16"/>
    </row>
    <row r="675" ht="12.75" customHeight="1">
      <c r="AG675" s="16"/>
    </row>
    <row r="676" ht="12.75" customHeight="1">
      <c r="AG676" s="16"/>
    </row>
    <row r="677" ht="12.75" customHeight="1">
      <c r="AG677" s="16"/>
    </row>
    <row r="678" ht="12.75" customHeight="1">
      <c r="AG678" s="16"/>
    </row>
    <row r="679" ht="12.75" customHeight="1">
      <c r="AG679" s="16"/>
    </row>
    <row r="680" ht="12.75" customHeight="1">
      <c r="AG680" s="16"/>
    </row>
    <row r="681" ht="12.75" customHeight="1">
      <c r="AG681" s="16"/>
    </row>
    <row r="682" ht="12.75" customHeight="1">
      <c r="AG682" s="16"/>
    </row>
    <row r="683" ht="12.75" customHeight="1">
      <c r="AG683" s="16"/>
    </row>
    <row r="684" ht="12.75" customHeight="1">
      <c r="AG684" s="16"/>
    </row>
    <row r="685" ht="12.75" customHeight="1">
      <c r="AG685" s="16"/>
    </row>
    <row r="686" ht="12.75" customHeight="1">
      <c r="AG686" s="16"/>
    </row>
    <row r="687" ht="12.75" customHeight="1">
      <c r="AG687" s="16"/>
    </row>
    <row r="688" ht="12.75" customHeight="1">
      <c r="AG688" s="16"/>
    </row>
    <row r="689" ht="12.75" customHeight="1">
      <c r="AG689" s="16"/>
    </row>
    <row r="690" ht="12.75" customHeight="1">
      <c r="AG690" s="16"/>
    </row>
    <row r="691" ht="12.75" customHeight="1">
      <c r="AG691" s="16"/>
    </row>
    <row r="692" ht="12.75" customHeight="1">
      <c r="AG692" s="16"/>
    </row>
    <row r="693" ht="12.75" customHeight="1">
      <c r="AG693" s="16"/>
    </row>
    <row r="694" ht="12.75" customHeight="1">
      <c r="AG694" s="16"/>
    </row>
    <row r="695" ht="12.75" customHeight="1">
      <c r="AG695" s="16"/>
    </row>
    <row r="696" ht="12.75" customHeight="1">
      <c r="AG696" s="16"/>
    </row>
    <row r="697" ht="12.75" customHeight="1">
      <c r="AG697" s="16"/>
    </row>
    <row r="698" ht="12.75" customHeight="1">
      <c r="AG698" s="16"/>
    </row>
    <row r="699" ht="12.75" customHeight="1">
      <c r="AG699" s="16"/>
    </row>
    <row r="700" ht="12.75" customHeight="1">
      <c r="AG700" s="16"/>
    </row>
    <row r="701" ht="12.75" customHeight="1">
      <c r="AG701" s="16"/>
    </row>
    <row r="702" ht="12.75" customHeight="1">
      <c r="AG702" s="16"/>
    </row>
    <row r="703" ht="12.75" customHeight="1">
      <c r="AG703" s="16"/>
    </row>
    <row r="704" ht="12.75" customHeight="1">
      <c r="AG704" s="16"/>
    </row>
    <row r="705" ht="12.75" customHeight="1">
      <c r="AG705" s="16"/>
    </row>
    <row r="706" ht="12.75" customHeight="1">
      <c r="AG706" s="16"/>
    </row>
    <row r="707" ht="12.75" customHeight="1">
      <c r="AG707" s="16"/>
    </row>
    <row r="708" ht="12.75" customHeight="1">
      <c r="AG708" s="16"/>
    </row>
    <row r="709" ht="12.75" customHeight="1">
      <c r="AG709" s="16"/>
    </row>
    <row r="710" ht="12.75" customHeight="1">
      <c r="AG710" s="16"/>
    </row>
    <row r="711" ht="12.75" customHeight="1">
      <c r="AG711" s="16"/>
    </row>
    <row r="712" ht="12.75" customHeight="1">
      <c r="AG712" s="16"/>
    </row>
    <row r="713" ht="12.75" customHeight="1">
      <c r="AG713" s="16"/>
    </row>
    <row r="714" ht="12.75" customHeight="1">
      <c r="AG714" s="16"/>
    </row>
    <row r="715" ht="12.75" customHeight="1">
      <c r="AG715" s="16"/>
    </row>
    <row r="716" ht="12.75" customHeight="1">
      <c r="AG716" s="16"/>
    </row>
    <row r="717" ht="12.75" customHeight="1">
      <c r="AG717" s="16"/>
    </row>
    <row r="718" ht="12.75" customHeight="1">
      <c r="AG718" s="16"/>
    </row>
    <row r="719" ht="12.75" customHeight="1">
      <c r="AG719" s="16"/>
    </row>
    <row r="720" ht="12.75" customHeight="1">
      <c r="AG720" s="16"/>
    </row>
    <row r="721" ht="12.75" customHeight="1">
      <c r="AG721" s="16"/>
    </row>
    <row r="722" ht="12.75" customHeight="1">
      <c r="AG722" s="16"/>
    </row>
    <row r="723" ht="12.75" customHeight="1">
      <c r="AG723" s="16"/>
    </row>
    <row r="724" ht="12.75" customHeight="1">
      <c r="AG724" s="16"/>
    </row>
    <row r="725" ht="12.75" customHeight="1">
      <c r="AG725" s="16"/>
    </row>
    <row r="726" ht="12.75" customHeight="1">
      <c r="AG726" s="16"/>
    </row>
    <row r="727" ht="12.75" customHeight="1">
      <c r="AG727" s="16"/>
    </row>
    <row r="728" ht="12.75" customHeight="1">
      <c r="AG728" s="16"/>
    </row>
    <row r="729" ht="12.75" customHeight="1">
      <c r="AG729" s="16"/>
    </row>
    <row r="730" ht="12.75" customHeight="1">
      <c r="AG730" s="16"/>
    </row>
    <row r="731" ht="12.75" customHeight="1">
      <c r="AG731" s="16"/>
    </row>
    <row r="732" ht="12.75" customHeight="1">
      <c r="AG732" s="16"/>
    </row>
    <row r="733" ht="12.75" customHeight="1">
      <c r="AG733" s="16"/>
    </row>
    <row r="734" ht="12.75" customHeight="1">
      <c r="AG734" s="16"/>
    </row>
    <row r="735" ht="12.75" customHeight="1">
      <c r="AG735" s="16"/>
    </row>
    <row r="736" ht="12.75" customHeight="1">
      <c r="AG736" s="16"/>
    </row>
    <row r="737" ht="12.75" customHeight="1">
      <c r="AG737" s="16"/>
    </row>
    <row r="738" ht="12.75" customHeight="1">
      <c r="AG738" s="16"/>
    </row>
    <row r="739" ht="12.75" customHeight="1">
      <c r="AG739" s="16"/>
    </row>
    <row r="740" ht="12.75" customHeight="1">
      <c r="AG740" s="16"/>
    </row>
    <row r="741" ht="12.75" customHeight="1">
      <c r="AG741" s="16"/>
    </row>
    <row r="742" ht="12.75" customHeight="1">
      <c r="AG742" s="16"/>
    </row>
    <row r="743" ht="12.75" customHeight="1">
      <c r="AG743" s="16"/>
    </row>
    <row r="744" ht="12.75" customHeight="1">
      <c r="AG744" s="16"/>
    </row>
    <row r="745" ht="12.75" customHeight="1">
      <c r="AG745" s="16"/>
    </row>
    <row r="746" ht="12.75" customHeight="1">
      <c r="AG746" s="16"/>
    </row>
    <row r="747" ht="12.75" customHeight="1">
      <c r="AG747" s="16"/>
    </row>
    <row r="748" ht="12.75" customHeight="1">
      <c r="AG748" s="16"/>
    </row>
    <row r="749" ht="12.75" customHeight="1">
      <c r="AG749" s="16"/>
    </row>
    <row r="750" ht="12.75" customHeight="1">
      <c r="AG750" s="16"/>
    </row>
    <row r="751" ht="12.75" customHeight="1">
      <c r="AG751" s="16"/>
    </row>
    <row r="752" ht="12.75" customHeight="1">
      <c r="AG752" s="16"/>
    </row>
    <row r="753" ht="12.75" customHeight="1">
      <c r="AG753" s="16"/>
    </row>
    <row r="754" ht="12.75" customHeight="1">
      <c r="AG754" s="16"/>
    </row>
    <row r="755" ht="12.75" customHeight="1">
      <c r="AG755" s="16"/>
    </row>
    <row r="756" ht="12.75" customHeight="1">
      <c r="AG756" s="16"/>
    </row>
    <row r="757" ht="12.75" customHeight="1">
      <c r="AG757" s="16"/>
    </row>
    <row r="758" ht="12.75" customHeight="1">
      <c r="AG758" s="16"/>
    </row>
    <row r="759" ht="12.75" customHeight="1">
      <c r="AG759" s="16"/>
    </row>
    <row r="760" ht="12.75" customHeight="1">
      <c r="AG760" s="16"/>
    </row>
    <row r="761" ht="12.75" customHeight="1">
      <c r="AG761" s="16"/>
    </row>
    <row r="762" ht="12.75" customHeight="1">
      <c r="AG762" s="16"/>
    </row>
    <row r="763" ht="12.75" customHeight="1">
      <c r="AG763" s="16"/>
    </row>
    <row r="764" ht="12.75" customHeight="1">
      <c r="AG764" s="16"/>
    </row>
    <row r="765" ht="12.75" customHeight="1">
      <c r="AG765" s="16"/>
    </row>
    <row r="766" ht="12.75" customHeight="1">
      <c r="AG766" s="16"/>
    </row>
    <row r="767" ht="12.75" customHeight="1">
      <c r="AG767" s="16"/>
    </row>
    <row r="768" ht="12.75" customHeight="1">
      <c r="AG768" s="16"/>
    </row>
    <row r="769" ht="12.75" customHeight="1">
      <c r="AG769" s="16"/>
    </row>
    <row r="770" ht="12.75" customHeight="1">
      <c r="AG770" s="16"/>
    </row>
    <row r="771" ht="12.75" customHeight="1">
      <c r="AG771" s="16"/>
    </row>
    <row r="772" ht="12.75" customHeight="1">
      <c r="AG772" s="16"/>
    </row>
    <row r="773" ht="12.75" customHeight="1">
      <c r="AG773" s="16"/>
    </row>
    <row r="774" ht="12.75" customHeight="1">
      <c r="AG774" s="16"/>
    </row>
    <row r="775" ht="12.75" customHeight="1">
      <c r="AG775" s="16"/>
    </row>
    <row r="776" ht="12.75" customHeight="1">
      <c r="AG776" s="16"/>
    </row>
    <row r="777" ht="12.75" customHeight="1">
      <c r="AG777" s="16"/>
    </row>
    <row r="778" ht="12.75" customHeight="1">
      <c r="AG778" s="16"/>
    </row>
    <row r="779" ht="12.75" customHeight="1">
      <c r="AG779" s="16"/>
    </row>
    <row r="780" ht="12.75" customHeight="1">
      <c r="AG780" s="16"/>
    </row>
    <row r="781" ht="12.75" customHeight="1">
      <c r="AG781" s="16"/>
    </row>
    <row r="782" ht="12.75" customHeight="1">
      <c r="AG782" s="16"/>
    </row>
    <row r="783" ht="12.75" customHeight="1">
      <c r="AG783" s="16"/>
    </row>
    <row r="784" ht="12.75" customHeight="1">
      <c r="AG784" s="16"/>
    </row>
    <row r="785" ht="12.75" customHeight="1">
      <c r="AG785" s="16"/>
    </row>
    <row r="786" ht="12.75" customHeight="1">
      <c r="AG786" s="16"/>
    </row>
    <row r="787" ht="12.75" customHeight="1">
      <c r="AG787" s="16"/>
    </row>
    <row r="788" ht="12.75" customHeight="1">
      <c r="AG788" s="16"/>
    </row>
    <row r="789" ht="12.75" customHeight="1">
      <c r="AG789" s="16"/>
    </row>
    <row r="790" ht="12.75" customHeight="1">
      <c r="AG790" s="16"/>
    </row>
    <row r="791" ht="12.75" customHeight="1">
      <c r="AG791" s="16"/>
    </row>
    <row r="792" ht="12.75" customHeight="1">
      <c r="AG792" s="16"/>
    </row>
    <row r="793" ht="12.75" customHeight="1">
      <c r="AG793" s="16"/>
    </row>
    <row r="794" ht="12.75" customHeight="1">
      <c r="AG794" s="16"/>
    </row>
    <row r="795" ht="12.75" customHeight="1">
      <c r="AG795" s="16"/>
    </row>
    <row r="796" ht="12.75" customHeight="1">
      <c r="AG796" s="16"/>
    </row>
    <row r="797" ht="12.75" customHeight="1">
      <c r="AG797" s="16"/>
    </row>
    <row r="798" ht="12.75" customHeight="1">
      <c r="AG798" s="16"/>
    </row>
    <row r="799" ht="12.75" customHeight="1">
      <c r="AG799" s="16"/>
    </row>
    <row r="800" ht="12.75" customHeight="1">
      <c r="AG800" s="16"/>
    </row>
    <row r="801" ht="12.75" customHeight="1">
      <c r="AG801" s="16"/>
    </row>
    <row r="802" ht="12.75" customHeight="1">
      <c r="AG802" s="16"/>
    </row>
    <row r="803" ht="12.75" customHeight="1">
      <c r="AG803" s="16"/>
    </row>
    <row r="804" ht="12.75" customHeight="1">
      <c r="AG804" s="16"/>
    </row>
    <row r="805" ht="12.75" customHeight="1">
      <c r="AG805" s="16"/>
    </row>
    <row r="806" ht="12.75" customHeight="1">
      <c r="AG806" s="16"/>
    </row>
    <row r="807" ht="12.75" customHeight="1">
      <c r="AG807" s="16"/>
    </row>
    <row r="808" ht="12.75" customHeight="1">
      <c r="AG808" s="16"/>
    </row>
    <row r="809" ht="12.75" customHeight="1">
      <c r="AG809" s="16"/>
    </row>
    <row r="810" ht="12.75" customHeight="1">
      <c r="AG810" s="16"/>
    </row>
    <row r="811" ht="12.75" customHeight="1">
      <c r="AG811" s="16"/>
    </row>
    <row r="812" ht="12.75" customHeight="1">
      <c r="AG812" s="16"/>
    </row>
    <row r="813" ht="12.75" customHeight="1">
      <c r="AG813" s="16"/>
    </row>
    <row r="814" ht="12.75" customHeight="1">
      <c r="AG814" s="16"/>
    </row>
    <row r="815" ht="12.75" customHeight="1">
      <c r="AG815" s="16"/>
    </row>
    <row r="816" ht="12.75" customHeight="1">
      <c r="AG816" s="16"/>
    </row>
    <row r="817" ht="12.75" customHeight="1">
      <c r="AG817" s="16"/>
    </row>
    <row r="818" ht="12.75" customHeight="1">
      <c r="AG818" s="16"/>
    </row>
    <row r="819" ht="12.75" customHeight="1">
      <c r="AG819" s="16"/>
    </row>
    <row r="820" ht="12.75" customHeight="1">
      <c r="AG820" s="16"/>
    </row>
    <row r="821" ht="12.75" customHeight="1">
      <c r="AG821" s="16"/>
    </row>
    <row r="822" ht="12.75" customHeight="1">
      <c r="AG822" s="16"/>
    </row>
    <row r="823" ht="12.75" customHeight="1">
      <c r="AG823" s="16"/>
    </row>
    <row r="824" ht="12.75" customHeight="1">
      <c r="AG824" s="16"/>
    </row>
    <row r="825" ht="12.75" customHeight="1">
      <c r="AG825" s="16"/>
    </row>
    <row r="826" ht="12.75" customHeight="1">
      <c r="AG826" s="16"/>
    </row>
    <row r="827" ht="12.75" customHeight="1">
      <c r="AG827" s="16"/>
    </row>
    <row r="828" ht="12.75" customHeight="1">
      <c r="AG828" s="16"/>
    </row>
    <row r="829" ht="12.75" customHeight="1">
      <c r="AG829" s="16"/>
    </row>
    <row r="830" ht="12.75" customHeight="1">
      <c r="AG830" s="16"/>
    </row>
    <row r="831" ht="12.75" customHeight="1">
      <c r="AG831" s="16"/>
    </row>
    <row r="832" ht="12.75" customHeight="1">
      <c r="AG832" s="16"/>
    </row>
    <row r="833" ht="12.75" customHeight="1">
      <c r="AG833" s="16"/>
    </row>
    <row r="834" ht="12.75" customHeight="1">
      <c r="AG834" s="16"/>
    </row>
    <row r="835" ht="12.75" customHeight="1">
      <c r="AG835" s="16"/>
    </row>
    <row r="836" ht="12.75" customHeight="1">
      <c r="AG836" s="16"/>
    </row>
    <row r="837" ht="12.75" customHeight="1">
      <c r="AG837" s="16"/>
    </row>
    <row r="838" ht="12.75" customHeight="1">
      <c r="AG838" s="16"/>
    </row>
    <row r="839" ht="12.75" customHeight="1">
      <c r="AG839" s="16"/>
    </row>
    <row r="840" ht="12.75" customHeight="1">
      <c r="AG840" s="16"/>
    </row>
    <row r="841" ht="12.75" customHeight="1">
      <c r="AG841" s="16"/>
    </row>
    <row r="842" ht="12.75" customHeight="1">
      <c r="AG842" s="16"/>
    </row>
    <row r="843" ht="12.75" customHeight="1">
      <c r="AG843" s="16"/>
    </row>
    <row r="844" ht="12.75" customHeight="1">
      <c r="AG844" s="16"/>
    </row>
    <row r="845" ht="12.75" customHeight="1">
      <c r="AG845" s="16"/>
    </row>
    <row r="846" ht="12.75" customHeight="1">
      <c r="AG846" s="16"/>
    </row>
    <row r="847" ht="12.75" customHeight="1">
      <c r="AG847" s="16"/>
    </row>
    <row r="848" ht="12.75" customHeight="1">
      <c r="AG848" s="16"/>
    </row>
    <row r="849" ht="12.75" customHeight="1">
      <c r="AG849" s="16"/>
    </row>
    <row r="850" ht="12.75" customHeight="1">
      <c r="AG850" s="16"/>
    </row>
    <row r="851" ht="12.75" customHeight="1">
      <c r="AG851" s="16"/>
    </row>
    <row r="852" ht="12.75" customHeight="1">
      <c r="AG852" s="16"/>
    </row>
    <row r="853" ht="12.75" customHeight="1">
      <c r="AG853" s="16"/>
    </row>
    <row r="854" ht="12.75" customHeight="1">
      <c r="AG854" s="16"/>
    </row>
    <row r="855" ht="12.75" customHeight="1">
      <c r="AG855" s="16"/>
    </row>
    <row r="856" ht="12.75" customHeight="1">
      <c r="AG856" s="16"/>
    </row>
    <row r="857" ht="12.75" customHeight="1">
      <c r="AG857" s="16"/>
    </row>
    <row r="858" ht="12.75" customHeight="1">
      <c r="AG858" s="16"/>
    </row>
    <row r="859" ht="12.75" customHeight="1">
      <c r="AG859" s="16"/>
    </row>
    <row r="860" ht="12.75" customHeight="1">
      <c r="AG860" s="16"/>
    </row>
    <row r="861" ht="12.75" customHeight="1">
      <c r="AG861" s="16"/>
    </row>
    <row r="862" ht="12.75" customHeight="1">
      <c r="AG862" s="16"/>
    </row>
    <row r="863" ht="12.75" customHeight="1">
      <c r="AG863" s="16"/>
    </row>
    <row r="864" ht="12.75" customHeight="1">
      <c r="AG864" s="16"/>
    </row>
    <row r="865" ht="12.75" customHeight="1">
      <c r="AG865" s="16"/>
    </row>
    <row r="866" ht="12.75" customHeight="1">
      <c r="AG866" s="16"/>
    </row>
    <row r="867" ht="12.75" customHeight="1">
      <c r="AG867" s="16"/>
    </row>
    <row r="868" ht="12.75" customHeight="1">
      <c r="AG868" s="16"/>
    </row>
    <row r="869" ht="12.75" customHeight="1">
      <c r="AG869" s="16"/>
    </row>
    <row r="870" ht="12.75" customHeight="1">
      <c r="AG870" s="16"/>
    </row>
    <row r="871" ht="12.75" customHeight="1">
      <c r="AG871" s="16"/>
    </row>
    <row r="872" ht="12.75" customHeight="1">
      <c r="AG872" s="16"/>
    </row>
    <row r="873" ht="12.75" customHeight="1">
      <c r="AG873" s="16"/>
    </row>
    <row r="874" ht="12.75" customHeight="1">
      <c r="AG874" s="16"/>
    </row>
    <row r="875" ht="12.75" customHeight="1">
      <c r="AG875" s="16"/>
    </row>
    <row r="876" ht="12.75" customHeight="1">
      <c r="AG876" s="16"/>
    </row>
    <row r="877" ht="12.75" customHeight="1">
      <c r="AG877" s="16"/>
    </row>
    <row r="878" ht="12.75" customHeight="1">
      <c r="AG878" s="16"/>
    </row>
    <row r="879" ht="12.75" customHeight="1">
      <c r="AG879" s="16"/>
    </row>
    <row r="880" ht="12.75" customHeight="1">
      <c r="AG880" s="16"/>
    </row>
    <row r="881" ht="12.75" customHeight="1">
      <c r="AG881" s="16"/>
    </row>
    <row r="882" ht="12.75" customHeight="1">
      <c r="AG882" s="16"/>
    </row>
    <row r="883" ht="12.75" customHeight="1">
      <c r="AG883" s="16"/>
    </row>
    <row r="884" ht="12.75" customHeight="1">
      <c r="AG884" s="16"/>
    </row>
    <row r="885" ht="12.75" customHeight="1">
      <c r="AG885" s="16"/>
    </row>
    <row r="886" ht="12.75" customHeight="1">
      <c r="AG886" s="16"/>
    </row>
    <row r="887" ht="12.75" customHeight="1">
      <c r="AG887" s="16"/>
    </row>
    <row r="888" ht="12.75" customHeight="1">
      <c r="AG888" s="16"/>
    </row>
    <row r="889" ht="12.75" customHeight="1">
      <c r="AG889" s="16"/>
    </row>
    <row r="890" ht="12.75" customHeight="1">
      <c r="AG890" s="16"/>
    </row>
    <row r="891" ht="12.75" customHeight="1">
      <c r="AG891" s="16"/>
    </row>
    <row r="892" ht="12.75" customHeight="1">
      <c r="AG892" s="16"/>
    </row>
    <row r="893" ht="12.75" customHeight="1">
      <c r="AG893" s="16"/>
    </row>
    <row r="894" ht="12.75" customHeight="1">
      <c r="AG894" s="16"/>
    </row>
    <row r="895" ht="12.75" customHeight="1">
      <c r="AG895" s="16"/>
    </row>
    <row r="896" ht="12.75" customHeight="1">
      <c r="AG896" s="16"/>
    </row>
    <row r="897" ht="12.75" customHeight="1">
      <c r="AG897" s="16"/>
    </row>
    <row r="898" ht="12.75" customHeight="1">
      <c r="AG898" s="16"/>
    </row>
    <row r="899" ht="12.75" customHeight="1">
      <c r="AG899" s="16"/>
    </row>
    <row r="900" ht="12.75" customHeight="1">
      <c r="AG900" s="16"/>
    </row>
    <row r="901" ht="12.75" customHeight="1">
      <c r="AG901" s="16"/>
    </row>
    <row r="902" ht="12.75" customHeight="1">
      <c r="AG902" s="16"/>
    </row>
    <row r="903" ht="12.75" customHeight="1">
      <c r="AG903" s="16"/>
    </row>
    <row r="904" ht="12.75" customHeight="1">
      <c r="AG904" s="16"/>
    </row>
    <row r="905" ht="12.75" customHeight="1">
      <c r="AG905" s="16"/>
    </row>
    <row r="906" ht="12.75" customHeight="1">
      <c r="AG906" s="16"/>
    </row>
    <row r="907" ht="12.75" customHeight="1">
      <c r="AG907" s="16"/>
    </row>
    <row r="908" ht="12.75" customHeight="1">
      <c r="AG908" s="16"/>
    </row>
    <row r="909" ht="12.75" customHeight="1">
      <c r="AG909" s="16"/>
    </row>
    <row r="910" ht="12.75" customHeight="1">
      <c r="AG910" s="16"/>
    </row>
    <row r="911" ht="12.75" customHeight="1">
      <c r="AG911" s="16"/>
    </row>
    <row r="912" ht="12.75" customHeight="1">
      <c r="AG912" s="16"/>
    </row>
    <row r="913" ht="12.75" customHeight="1">
      <c r="AG913" s="16"/>
    </row>
    <row r="914" ht="12.75" customHeight="1">
      <c r="AG914" s="16"/>
    </row>
    <row r="915" ht="12.75" customHeight="1">
      <c r="AG915" s="16"/>
    </row>
    <row r="916" ht="12.75" customHeight="1">
      <c r="AG916" s="16"/>
    </row>
    <row r="917" ht="12.75" customHeight="1">
      <c r="AG917" s="16"/>
    </row>
    <row r="918" ht="12.75" customHeight="1">
      <c r="AG918" s="16"/>
    </row>
    <row r="919" ht="12.75" customHeight="1">
      <c r="AG919" s="16"/>
    </row>
    <row r="920" ht="12.75" customHeight="1">
      <c r="AG920" s="16"/>
    </row>
    <row r="921" ht="12.75" customHeight="1">
      <c r="AG921" s="16"/>
    </row>
    <row r="922" ht="12.75" customHeight="1">
      <c r="AG922" s="16"/>
    </row>
    <row r="923" ht="12.75" customHeight="1">
      <c r="AG923" s="16"/>
    </row>
    <row r="924" ht="12.75" customHeight="1">
      <c r="AG924" s="16"/>
    </row>
    <row r="925" ht="12.75" customHeight="1">
      <c r="AG925" s="16"/>
    </row>
    <row r="926" ht="12.75" customHeight="1">
      <c r="AG926" s="16"/>
    </row>
    <row r="927" ht="12.75" customHeight="1">
      <c r="AG927" s="16"/>
    </row>
    <row r="928" ht="12.75" customHeight="1">
      <c r="AG928" s="16"/>
    </row>
    <row r="929" ht="12.75" customHeight="1">
      <c r="AG929" s="16"/>
    </row>
    <row r="930" ht="12.75" customHeight="1">
      <c r="AG930" s="16"/>
    </row>
    <row r="931" ht="12.75" customHeight="1">
      <c r="AG931" s="16"/>
    </row>
    <row r="932" ht="12.75" customHeight="1">
      <c r="AG932" s="16"/>
    </row>
    <row r="933" ht="12.75" customHeight="1">
      <c r="AG933" s="16"/>
    </row>
    <row r="934" ht="12.75" customHeight="1">
      <c r="AG934" s="16"/>
    </row>
    <row r="935" ht="12.75" customHeight="1">
      <c r="AG935" s="16"/>
    </row>
    <row r="936" ht="12.75" customHeight="1">
      <c r="AG936" s="16"/>
    </row>
    <row r="937" ht="12.75" customHeight="1">
      <c r="AG937" s="16"/>
    </row>
    <row r="938" ht="12.75" customHeight="1">
      <c r="AG938" s="16"/>
    </row>
    <row r="939" ht="12.75" customHeight="1">
      <c r="AG939" s="16"/>
    </row>
    <row r="940" ht="12.75" customHeight="1">
      <c r="AG940" s="16"/>
    </row>
    <row r="941" ht="12.75" customHeight="1">
      <c r="AG941" s="16"/>
    </row>
    <row r="942" ht="12.75" customHeight="1">
      <c r="AG942" s="16"/>
    </row>
    <row r="943" ht="12.75" customHeight="1">
      <c r="AG943" s="16"/>
    </row>
    <row r="944" ht="12.75" customHeight="1">
      <c r="AG944" s="16"/>
    </row>
    <row r="945" ht="12.75" customHeight="1">
      <c r="AG945" s="16"/>
    </row>
    <row r="946" ht="12.75" customHeight="1">
      <c r="AG946" s="16"/>
    </row>
    <row r="947" ht="12.75" customHeight="1">
      <c r="AG947" s="16"/>
    </row>
    <row r="948" ht="12.75" customHeight="1">
      <c r="AG948" s="16"/>
    </row>
    <row r="949" ht="12.75" customHeight="1">
      <c r="AG949" s="16"/>
    </row>
    <row r="950" ht="12.75" customHeight="1">
      <c r="AG950" s="16"/>
    </row>
    <row r="951" ht="12.75" customHeight="1">
      <c r="AG951" s="16"/>
    </row>
    <row r="952" ht="12.75" customHeight="1">
      <c r="AG952" s="16"/>
    </row>
    <row r="953" ht="12.75" customHeight="1">
      <c r="AG953" s="16"/>
    </row>
    <row r="954" ht="12.75" customHeight="1">
      <c r="AG954" s="16"/>
    </row>
    <row r="955" ht="12.75" customHeight="1">
      <c r="AG955" s="16"/>
    </row>
    <row r="956" ht="12.75" customHeight="1">
      <c r="AG956" s="16"/>
    </row>
    <row r="957" ht="12.75" customHeight="1">
      <c r="AG957" s="16"/>
    </row>
    <row r="958" ht="12.75" customHeight="1">
      <c r="AG958" s="16"/>
    </row>
    <row r="959" ht="12.75" customHeight="1">
      <c r="AG959" s="16"/>
    </row>
    <row r="960" ht="12.75" customHeight="1">
      <c r="AG960" s="16"/>
    </row>
    <row r="961" ht="12.75" customHeight="1">
      <c r="AG961" s="16"/>
    </row>
    <row r="962" ht="12.75" customHeight="1">
      <c r="AG962" s="16"/>
    </row>
    <row r="963" ht="12.75" customHeight="1">
      <c r="AG963" s="16"/>
    </row>
    <row r="964" ht="12.75" customHeight="1">
      <c r="AG964" s="16"/>
    </row>
    <row r="965" ht="12.75" customHeight="1">
      <c r="AG965" s="16"/>
    </row>
    <row r="966" ht="12.75" customHeight="1">
      <c r="AG966" s="16"/>
    </row>
    <row r="967" ht="12.75" customHeight="1">
      <c r="AG967" s="16"/>
    </row>
    <row r="968" ht="12.75" customHeight="1">
      <c r="AG968" s="16"/>
    </row>
    <row r="969" ht="12.75" customHeight="1">
      <c r="AG969" s="16"/>
    </row>
    <row r="970" ht="12.75" customHeight="1">
      <c r="AG970" s="16"/>
    </row>
    <row r="971" ht="12.75" customHeight="1">
      <c r="AG971" s="16"/>
    </row>
    <row r="972" ht="12.75" customHeight="1">
      <c r="AG972" s="16"/>
    </row>
    <row r="973" ht="12.75" customHeight="1">
      <c r="AG973" s="16"/>
    </row>
    <row r="974" ht="12.75" customHeight="1">
      <c r="AG974" s="16"/>
    </row>
    <row r="975" ht="12.75" customHeight="1">
      <c r="AG975" s="16"/>
    </row>
    <row r="976" ht="12.75" customHeight="1">
      <c r="AG976" s="16"/>
    </row>
    <row r="977" ht="12.75" customHeight="1">
      <c r="AG977" s="16"/>
    </row>
    <row r="978" ht="12.75" customHeight="1">
      <c r="AG978" s="16"/>
    </row>
    <row r="979" ht="12.75" customHeight="1">
      <c r="AG979" s="16"/>
    </row>
    <row r="980" ht="12.75" customHeight="1">
      <c r="AG980" s="16"/>
    </row>
    <row r="981" ht="12.75" customHeight="1">
      <c r="AG981" s="16"/>
    </row>
    <row r="982" ht="12.75" customHeight="1">
      <c r="AG982" s="16"/>
    </row>
    <row r="983" ht="12.75" customHeight="1">
      <c r="AG983" s="16"/>
    </row>
    <row r="984" ht="12.75" customHeight="1">
      <c r="AG984" s="16"/>
    </row>
    <row r="985" ht="12.75" customHeight="1">
      <c r="AG985" s="16"/>
    </row>
    <row r="986" ht="12.75" customHeight="1">
      <c r="AG986" s="16"/>
    </row>
    <row r="987" ht="12.75" customHeight="1">
      <c r="AG987" s="16"/>
    </row>
    <row r="988" ht="12.75" customHeight="1">
      <c r="AG988" s="16"/>
    </row>
    <row r="989" ht="12.75" customHeight="1">
      <c r="AG989" s="16"/>
    </row>
    <row r="990" ht="12.75" customHeight="1">
      <c r="AG990" s="16"/>
    </row>
    <row r="991" ht="12.75" customHeight="1">
      <c r="AG991" s="16"/>
    </row>
    <row r="992" ht="12.75" customHeight="1">
      <c r="AG992" s="16"/>
    </row>
    <row r="993" ht="12.75" customHeight="1">
      <c r="AG993" s="16"/>
    </row>
    <row r="994" ht="12.75" customHeight="1">
      <c r="AG994" s="16"/>
    </row>
    <row r="995" ht="12.75" customHeight="1">
      <c r="AG995" s="16"/>
    </row>
    <row r="996" ht="12.75" customHeight="1">
      <c r="AG996" s="16"/>
    </row>
    <row r="997" ht="12.75" customHeight="1">
      <c r="AG997" s="16"/>
    </row>
    <row r="998" ht="12.75" customHeight="1">
      <c r="AG998" s="16"/>
    </row>
    <row r="999" ht="12.75" customHeight="1">
      <c r="AG999" s="16"/>
    </row>
    <row r="1000" ht="12.75" customHeight="1">
      <c r="AG1000" s="16"/>
    </row>
    <row r="1001" ht="12.75" customHeight="1">
      <c r="AG1001" s="16"/>
    </row>
    <row r="1002" ht="12.75" customHeight="1">
      <c r="AG1002" s="16"/>
    </row>
    <row r="1003" ht="12.75" customHeight="1">
      <c r="AG1003" s="16"/>
    </row>
    <row r="1004" ht="12.75" customHeight="1">
      <c r="AG1004" s="16"/>
    </row>
    <row r="1005" ht="12.75" customHeight="1">
      <c r="AG1005" s="16"/>
    </row>
    <row r="1006" ht="12.75" customHeight="1">
      <c r="AG1006" s="16"/>
    </row>
    <row r="1007" ht="12.75" customHeight="1">
      <c r="AG1007" s="16"/>
    </row>
    <row r="1008" ht="12.75" customHeight="1">
      <c r="AG1008" s="16"/>
    </row>
    <row r="1009" ht="12.75" customHeight="1">
      <c r="AG1009" s="16"/>
    </row>
    <row r="1010" ht="12.75" customHeight="1">
      <c r="AG1010" s="16"/>
    </row>
    <row r="1011" ht="12.75" customHeight="1">
      <c r="AG1011" s="16"/>
    </row>
    <row r="1012" ht="12.75" customHeight="1">
      <c r="AG1012" s="16"/>
    </row>
    <row r="1013" ht="12.75" customHeight="1">
      <c r="AG1013" s="16"/>
    </row>
    <row r="1014" ht="12.75" customHeight="1">
      <c r="AG1014" s="16"/>
    </row>
    <row r="1015" ht="12.75" customHeight="1">
      <c r="AG1015" s="16"/>
    </row>
    <row r="1016" ht="12.75" customHeight="1">
      <c r="AG1016" s="16"/>
    </row>
    <row r="1017" ht="12.75" customHeight="1">
      <c r="AG1017" s="16"/>
    </row>
    <row r="1018" ht="12.75" customHeight="1">
      <c r="AG1018" s="16"/>
    </row>
    <row r="1019" ht="12.75" customHeight="1">
      <c r="AG1019" s="16"/>
    </row>
    <row r="1020" ht="12.75" customHeight="1">
      <c r="AG1020" s="16"/>
    </row>
    <row r="1021" ht="12.75" customHeight="1">
      <c r="AG1021" s="16"/>
    </row>
    <row r="1022" ht="12.75" customHeight="1">
      <c r="AG1022" s="16"/>
    </row>
    <row r="1023" ht="12.75" customHeight="1">
      <c r="AG1023" s="16"/>
    </row>
    <row r="1024" ht="12.75" customHeight="1">
      <c r="AG1024" s="16"/>
    </row>
    <row r="1025" ht="12.75" customHeight="1">
      <c r="AG1025" s="16"/>
    </row>
    <row r="1026" ht="12.75" customHeight="1">
      <c r="AG1026" s="16"/>
    </row>
    <row r="1027" ht="12.75" customHeight="1">
      <c r="AG1027" s="16"/>
    </row>
    <row r="1028" ht="12.75" customHeight="1">
      <c r="AG1028" s="16"/>
    </row>
    <row r="1029" ht="12.75" customHeight="1">
      <c r="AG1029" s="16"/>
    </row>
    <row r="1030" ht="12.75" customHeight="1">
      <c r="AG1030" s="16"/>
    </row>
    <row r="1031" ht="12.75" customHeight="1">
      <c r="AG1031" s="16"/>
    </row>
    <row r="1032" ht="12.75" customHeight="1">
      <c r="AG1032" s="16"/>
    </row>
    <row r="1033" ht="12.75" customHeight="1">
      <c r="AG1033" s="16"/>
    </row>
    <row r="1034" ht="12.75" customHeight="1">
      <c r="AG1034" s="16"/>
    </row>
    <row r="1035" ht="12.75" customHeight="1">
      <c r="AG1035" s="16"/>
    </row>
    <row r="1036" ht="12.75" customHeight="1">
      <c r="AG1036" s="16"/>
    </row>
    <row r="1037" ht="12.75" customHeight="1">
      <c r="AG1037" s="16"/>
    </row>
    <row r="1038" ht="12.75" customHeight="1">
      <c r="AG1038" s="16"/>
    </row>
    <row r="1039" ht="12.75" customHeight="1">
      <c r="AG1039" s="16"/>
    </row>
    <row r="1040" ht="12.75" customHeight="1">
      <c r="AG1040" s="16"/>
    </row>
    <row r="1041" ht="12.75" customHeight="1">
      <c r="AG1041" s="16"/>
    </row>
    <row r="1042" ht="12.75" customHeight="1">
      <c r="AG1042" s="16"/>
    </row>
    <row r="1043" ht="12.75" customHeight="1">
      <c r="AG1043" s="16"/>
    </row>
    <row r="1044" ht="12.75" customHeight="1">
      <c r="AG1044" s="16"/>
    </row>
    <row r="1045" ht="12.75" customHeight="1">
      <c r="AG1045" s="16"/>
    </row>
    <row r="1046" ht="12.75" customHeight="1">
      <c r="AG1046" s="16"/>
    </row>
    <row r="1047" ht="12.75" customHeight="1">
      <c r="AG1047" s="16"/>
    </row>
    <row r="1048" ht="12.75" customHeight="1">
      <c r="AG1048" s="16"/>
    </row>
    <row r="1049" ht="12.75" customHeight="1">
      <c r="AG1049" s="16"/>
    </row>
    <row r="1050" ht="12.75" customHeight="1">
      <c r="AG1050" s="16"/>
    </row>
    <row r="1051" ht="12.75" customHeight="1">
      <c r="AG1051" s="16"/>
    </row>
    <row r="1052" ht="12.75" customHeight="1">
      <c r="AG1052" s="16"/>
    </row>
    <row r="1053" ht="12.75" customHeight="1">
      <c r="AG1053" s="16"/>
    </row>
    <row r="1054" ht="12.75" customHeight="1">
      <c r="AG1054" s="16"/>
    </row>
    <row r="1055" ht="12.75" customHeight="1">
      <c r="AG1055" s="16"/>
    </row>
    <row r="1056" ht="12.75" customHeight="1">
      <c r="AG1056" s="16"/>
    </row>
    <row r="1057" ht="12.75" customHeight="1">
      <c r="AG1057" s="16"/>
    </row>
    <row r="1058" ht="12.75" customHeight="1">
      <c r="AG1058" s="16"/>
    </row>
    <row r="1059" ht="12.75" customHeight="1">
      <c r="AG1059" s="16"/>
    </row>
    <row r="1060" ht="12.75" customHeight="1">
      <c r="AG1060" s="16"/>
    </row>
    <row r="1061" ht="12.75" customHeight="1">
      <c r="AG1061" s="16"/>
    </row>
    <row r="1062" ht="12.75" customHeight="1">
      <c r="AG1062" s="16"/>
    </row>
    <row r="1063" ht="12.75" customHeight="1">
      <c r="AG1063" s="16"/>
    </row>
    <row r="1064" ht="12.75" customHeight="1">
      <c r="AG1064" s="16"/>
    </row>
    <row r="1065" ht="12.75" customHeight="1">
      <c r="AG1065" s="16"/>
    </row>
    <row r="1066" ht="12.75" customHeight="1">
      <c r="AG1066" s="16"/>
    </row>
    <row r="1067" ht="12.75" customHeight="1">
      <c r="AG1067" s="16"/>
    </row>
    <row r="1068" ht="12.75" customHeight="1">
      <c r="AG1068" s="16"/>
    </row>
    <row r="1069" ht="12.75" customHeight="1">
      <c r="AG1069" s="16"/>
    </row>
    <row r="1070" ht="12.75" customHeight="1">
      <c r="AG1070" s="16"/>
    </row>
    <row r="1071" ht="12.75" customHeight="1">
      <c r="AG1071" s="16"/>
    </row>
    <row r="1072" ht="12.75" customHeight="1">
      <c r="AG1072" s="16"/>
    </row>
    <row r="1073" ht="12.75" customHeight="1">
      <c r="AG1073" s="16"/>
    </row>
    <row r="1074" ht="12.75" customHeight="1">
      <c r="AG1074" s="16"/>
    </row>
    <row r="1075" ht="12.75" customHeight="1">
      <c r="AG1075" s="16"/>
    </row>
    <row r="1076" ht="12.75" customHeight="1">
      <c r="AG1076" s="16"/>
    </row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</sheetData>
  <printOptions/>
  <pageMargins left="0.24" right="0.2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4">
      <selection activeCell="M15" sqref="M15"/>
    </sheetView>
  </sheetViews>
  <sheetFormatPr defaultColWidth="9.140625" defaultRowHeight="12.75"/>
  <cols>
    <col min="1" max="1" width="19.7109375" style="0" customWidth="1"/>
    <col min="2" max="2" width="5.57421875" style="25" customWidth="1"/>
    <col min="3" max="13" width="4.7109375" style="25" customWidth="1"/>
    <col min="14" max="14" width="9.140625" style="26" customWidth="1"/>
  </cols>
  <sheetData>
    <row r="1" ht="12.75">
      <c r="A1" s="10" t="s">
        <v>26</v>
      </c>
    </row>
    <row r="2" ht="12.75">
      <c r="A2" s="10" t="s">
        <v>27</v>
      </c>
    </row>
    <row r="3" ht="12.75">
      <c r="A3" s="11" t="s">
        <v>10</v>
      </c>
    </row>
    <row r="5" spans="1:14" s="9" customFormat="1" ht="55.5">
      <c r="A5" s="8"/>
      <c r="B5" s="21" t="s">
        <v>14</v>
      </c>
      <c r="C5" s="21" t="s">
        <v>15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21</v>
      </c>
      <c r="J5" s="21" t="s">
        <v>22</v>
      </c>
      <c r="K5" s="21" t="s">
        <v>23</v>
      </c>
      <c r="L5" s="21" t="s">
        <v>24</v>
      </c>
      <c r="M5" s="21" t="s">
        <v>25</v>
      </c>
      <c r="N5" s="27"/>
    </row>
    <row r="6" spans="1:14" s="5" customFormat="1" ht="12.75" customHeight="1">
      <c r="A6" s="3" t="s">
        <v>0</v>
      </c>
      <c r="B6" s="17">
        <v>49.774193548387096</v>
      </c>
      <c r="C6" s="17">
        <v>81.06896551724138</v>
      </c>
      <c r="D6" s="17">
        <v>37.193548387096776</v>
      </c>
      <c r="E6" s="17">
        <v>27.566666666666666</v>
      </c>
      <c r="F6" s="17">
        <v>37.12903225806452</v>
      </c>
      <c r="G6" s="17">
        <v>24.214285714285715</v>
      </c>
      <c r="H6" s="17">
        <v>24.93103448275862</v>
      </c>
      <c r="I6" s="17">
        <v>20.193548387096776</v>
      </c>
      <c r="J6" s="17">
        <v>29.233333333333334</v>
      </c>
      <c r="K6" s="17">
        <v>67.61290322580645</v>
      </c>
      <c r="L6" s="17">
        <v>37.233333333333334</v>
      </c>
      <c r="M6" s="17">
        <v>43.29032258064516</v>
      </c>
      <c r="N6" s="28"/>
    </row>
    <row r="7" spans="1:14" s="5" customFormat="1" ht="12.75" customHeight="1">
      <c r="A7" s="3" t="s">
        <v>1</v>
      </c>
      <c r="B7" s="17">
        <v>47.096774193548384</v>
      </c>
      <c r="C7" s="17">
        <v>72.20689655172414</v>
      </c>
      <c r="D7" s="17">
        <v>30.387096774193548</v>
      </c>
      <c r="E7" s="17">
        <v>26.966666666666665</v>
      </c>
      <c r="F7" s="17">
        <v>28.032258064516128</v>
      </c>
      <c r="G7" s="17">
        <v>26.7</v>
      </c>
      <c r="H7" s="17">
        <v>28.612903225806452</v>
      </c>
      <c r="I7" s="17">
        <v>24.806451612903224</v>
      </c>
      <c r="J7" s="17">
        <v>39.6</v>
      </c>
      <c r="K7" s="17">
        <v>63.29032258064516</v>
      </c>
      <c r="L7" s="17">
        <v>32.233333333333334</v>
      </c>
      <c r="M7" s="17">
        <v>40.774193548387096</v>
      </c>
      <c r="N7" s="28"/>
    </row>
    <row r="8" spans="1:14" s="5" customFormat="1" ht="12.75" customHeight="1">
      <c r="A8" s="3" t="s">
        <v>2</v>
      </c>
      <c r="B8" s="17">
        <v>60.87096774193548</v>
      </c>
      <c r="C8" s="17">
        <v>86.60714285714286</v>
      </c>
      <c r="D8" s="17">
        <v>40.29032258064516</v>
      </c>
      <c r="E8" s="17">
        <v>33.9</v>
      </c>
      <c r="F8" s="17">
        <v>36.03225806451613</v>
      </c>
      <c r="G8" s="17">
        <v>33.333333333333336</v>
      </c>
      <c r="H8" s="17">
        <v>31.548387096774192</v>
      </c>
      <c r="I8" s="17">
        <v>27.483870967741936</v>
      </c>
      <c r="J8" s="17">
        <v>38.7</v>
      </c>
      <c r="K8" s="17">
        <v>59.7</v>
      </c>
      <c r="L8" s="17">
        <v>37.5</v>
      </c>
      <c r="M8" s="17">
        <v>48.58064516129032</v>
      </c>
      <c r="N8" s="28"/>
    </row>
    <row r="9" spans="1:14" s="5" customFormat="1" ht="12.75" customHeight="1">
      <c r="A9" s="3" t="s">
        <v>3</v>
      </c>
      <c r="B9" s="17">
        <v>64.35483870967742</v>
      </c>
      <c r="C9" s="17">
        <v>90.82758620689656</v>
      </c>
      <c r="D9" s="17">
        <v>43.935483870967744</v>
      </c>
      <c r="E9" s="17">
        <v>36.6</v>
      </c>
      <c r="F9" s="17">
        <v>35.03333333333333</v>
      </c>
      <c r="G9" s="17">
        <v>34.23076923076923</v>
      </c>
      <c r="H9" s="17">
        <v>30.225806451612904</v>
      </c>
      <c r="I9" s="17">
        <v>25.225806451612904</v>
      </c>
      <c r="J9" s="17">
        <v>40.666666666666664</v>
      </c>
      <c r="K9" s="17">
        <v>71.25806451612904</v>
      </c>
      <c r="L9" s="17">
        <v>46.724137931034484</v>
      </c>
      <c r="M9" s="17">
        <v>52.16129032258065</v>
      </c>
      <c r="N9" s="28"/>
    </row>
    <row r="10" spans="1:14" s="5" customFormat="1" ht="12.75" customHeight="1">
      <c r="A10" s="3" t="s">
        <v>4</v>
      </c>
      <c r="B10" s="17">
        <v>52.354838709677416</v>
      </c>
      <c r="C10" s="17">
        <v>65.86206896551724</v>
      </c>
      <c r="D10" s="17">
        <v>31.35483870967742</v>
      </c>
      <c r="E10" s="17">
        <v>30.1</v>
      </c>
      <c r="F10" s="17">
        <v>27.1</v>
      </c>
      <c r="G10" s="17">
        <v>25.166666666666668</v>
      </c>
      <c r="H10" s="17">
        <v>25.129032258064516</v>
      </c>
      <c r="I10" s="17">
        <v>21.677419354838708</v>
      </c>
      <c r="J10" s="17">
        <v>30.833333333333332</v>
      </c>
      <c r="K10" s="17">
        <v>47.25806451612903</v>
      </c>
      <c r="L10" s="17">
        <v>36.82142857142857</v>
      </c>
      <c r="M10" s="17">
        <v>42.096774193548384</v>
      </c>
      <c r="N10" s="28"/>
    </row>
    <row r="11" spans="1:14" s="5" customFormat="1" ht="12.75" customHeight="1">
      <c r="A11" s="3" t="s">
        <v>5</v>
      </c>
      <c r="B11" s="17">
        <v>39.483870967741936</v>
      </c>
      <c r="C11" s="17">
        <v>51.6551724137931</v>
      </c>
      <c r="D11" s="17">
        <v>19.903225806451612</v>
      </c>
      <c r="E11" s="17">
        <v>14.826086956521738</v>
      </c>
      <c r="F11" s="17">
        <v>17</v>
      </c>
      <c r="G11" s="17">
        <v>23.307692307692307</v>
      </c>
      <c r="H11" s="17">
        <v>22.666666666666668</v>
      </c>
      <c r="I11" s="17">
        <v>19</v>
      </c>
      <c r="J11" s="17">
        <v>26</v>
      </c>
      <c r="K11" s="17">
        <v>41.225806451612904</v>
      </c>
      <c r="L11" s="17">
        <v>33</v>
      </c>
      <c r="M11" s="17">
        <v>33.55172413793103</v>
      </c>
      <c r="N11" s="28"/>
    </row>
    <row r="12" spans="1:16" s="5" customFormat="1" ht="12.75" customHeight="1">
      <c r="A12" s="3" t="s">
        <v>6</v>
      </c>
      <c r="B12" s="17">
        <v>48.45161290322581</v>
      </c>
      <c r="C12" s="17">
        <v>63.13793103448276</v>
      </c>
      <c r="D12" s="17">
        <v>33.645161290322584</v>
      </c>
      <c r="E12" s="17">
        <v>27.366666666666667</v>
      </c>
      <c r="F12" s="17">
        <v>25.4</v>
      </c>
      <c r="G12" s="17">
        <v>26</v>
      </c>
      <c r="H12" s="17">
        <v>25.548387096774192</v>
      </c>
      <c r="I12" s="17">
        <v>24.5</v>
      </c>
      <c r="J12" s="17">
        <v>30.733333333333334</v>
      </c>
      <c r="K12" s="17">
        <v>58.241379310344826</v>
      </c>
      <c r="L12" s="42">
        <v>42.22222222222222</v>
      </c>
      <c r="M12" s="17">
        <v>40.25806451612903</v>
      </c>
      <c r="N12" s="28"/>
      <c r="P12"/>
    </row>
    <row r="13" spans="1:16" s="5" customFormat="1" ht="12.75" customHeight="1">
      <c r="A13" s="3" t="s">
        <v>7</v>
      </c>
      <c r="B13" s="17">
        <v>31.870967741935484</v>
      </c>
      <c r="C13" s="17">
        <v>38.689655172413794</v>
      </c>
      <c r="D13" s="17">
        <v>21.70967741935484</v>
      </c>
      <c r="E13" s="17">
        <v>21.233333333333334</v>
      </c>
      <c r="F13" s="17">
        <v>21.548387096774192</v>
      </c>
      <c r="G13" s="17">
        <v>24.06896551724138</v>
      </c>
      <c r="H13" s="17">
        <v>24.870967741935484</v>
      </c>
      <c r="I13" s="17">
        <v>23.096774193548388</v>
      </c>
      <c r="J13" s="17">
        <v>27.366666666666667</v>
      </c>
      <c r="K13" s="17">
        <v>43.903225806451616</v>
      </c>
      <c r="L13" s="42">
        <v>32.36666666666667</v>
      </c>
      <c r="M13" s="17">
        <v>36.61290322580645</v>
      </c>
      <c r="N13" s="28"/>
      <c r="P13"/>
    </row>
    <row r="14" spans="1:16" s="5" customFormat="1" ht="12.75" customHeight="1">
      <c r="A14" s="3" t="s">
        <v>8</v>
      </c>
      <c r="B14" s="17">
        <v>66.54838709677419</v>
      </c>
      <c r="C14" s="17">
        <v>72.62068965517241</v>
      </c>
      <c r="D14" s="17">
        <v>36.41935483870968</v>
      </c>
      <c r="E14" s="17">
        <v>28.93103448275862</v>
      </c>
      <c r="F14" s="17">
        <v>28.967741935483872</v>
      </c>
      <c r="G14" s="17">
        <v>29.26086956521739</v>
      </c>
      <c r="H14" s="17">
        <v>25.677419354838708</v>
      </c>
      <c r="I14" s="17">
        <v>24.838709677419356</v>
      </c>
      <c r="J14" s="17">
        <v>29.333333333333332</v>
      </c>
      <c r="K14" s="17">
        <v>45.806451612903224</v>
      </c>
      <c r="L14" s="17">
        <v>35.46666666666667</v>
      </c>
      <c r="M14" s="17">
        <v>39.225806451612904</v>
      </c>
      <c r="N14" s="28"/>
      <c r="P14"/>
    </row>
    <row r="15" spans="1:16" s="5" customFormat="1" ht="12.75" customHeight="1">
      <c r="A15" s="3" t="s">
        <v>9</v>
      </c>
      <c r="B15" s="17">
        <v>60.16129032258065</v>
      </c>
      <c r="C15" s="17">
        <v>64.65517241379311</v>
      </c>
      <c r="D15" s="17">
        <v>31.612903225806452</v>
      </c>
      <c r="E15" s="17">
        <v>31.133333333333333</v>
      </c>
      <c r="F15" s="17">
        <v>31.322580645161292</v>
      </c>
      <c r="G15" s="17">
        <v>27.1</v>
      </c>
      <c r="H15" s="17">
        <v>27.741935483870968</v>
      </c>
      <c r="I15" s="17">
        <v>26.903225806451612</v>
      </c>
      <c r="J15" s="17">
        <v>29.3</v>
      </c>
      <c r="K15" s="17">
        <v>46.41935483870968</v>
      </c>
      <c r="L15" s="17">
        <v>37.8</v>
      </c>
      <c r="M15" s="17">
        <v>44.13333333333333</v>
      </c>
      <c r="N15" s="28"/>
      <c r="P15"/>
    </row>
    <row r="16" ht="12.75">
      <c r="M16" s="21"/>
    </row>
    <row r="17" spans="1:13" ht="12.75">
      <c r="A17" s="10" t="s">
        <v>26</v>
      </c>
      <c r="M17" s="22"/>
    </row>
    <row r="18" spans="1:13" ht="12.75">
      <c r="A18" s="10" t="s">
        <v>30</v>
      </c>
      <c r="M18" s="22"/>
    </row>
    <row r="19" spans="1:13" ht="55.5">
      <c r="A19" s="3"/>
      <c r="B19" s="21" t="s">
        <v>14</v>
      </c>
      <c r="C19" s="21" t="s">
        <v>15</v>
      </c>
      <c r="D19" s="21" t="s">
        <v>16</v>
      </c>
      <c r="E19" s="21" t="s">
        <v>17</v>
      </c>
      <c r="F19" s="21" t="s">
        <v>18</v>
      </c>
      <c r="G19" s="21" t="s">
        <v>19</v>
      </c>
      <c r="H19" s="21" t="s">
        <v>20</v>
      </c>
      <c r="I19" s="21" t="s">
        <v>21</v>
      </c>
      <c r="J19" s="21" t="s">
        <v>22</v>
      </c>
      <c r="K19" s="21" t="s">
        <v>23</v>
      </c>
      <c r="L19" s="21" t="s">
        <v>24</v>
      </c>
      <c r="M19" s="21" t="s">
        <v>25</v>
      </c>
    </row>
    <row r="20" spans="1:14" ht="12.75">
      <c r="A20" s="3" t="s">
        <v>0</v>
      </c>
      <c r="B20" s="22">
        <v>15</v>
      </c>
      <c r="C20" s="22">
        <v>22</v>
      </c>
      <c r="D20" s="22">
        <v>4</v>
      </c>
      <c r="E20" s="22">
        <v>1</v>
      </c>
      <c r="F20" s="22">
        <v>7</v>
      </c>
      <c r="G20" s="22"/>
      <c r="J20" s="22">
        <v>2</v>
      </c>
      <c r="K20" s="41"/>
      <c r="L20" s="41"/>
      <c r="M20" s="22"/>
      <c r="N20" s="29">
        <f>SUM(B20:M20)</f>
        <v>51</v>
      </c>
    </row>
    <row r="21" spans="1:14" ht="12.75">
      <c r="A21" s="3" t="s">
        <v>1</v>
      </c>
      <c r="B21" s="22">
        <v>14</v>
      </c>
      <c r="C21" s="22">
        <v>22</v>
      </c>
      <c r="D21" s="22">
        <v>3</v>
      </c>
      <c r="E21" s="22">
        <v>1</v>
      </c>
      <c r="F21" s="22">
        <v>1</v>
      </c>
      <c r="G21" s="22"/>
      <c r="J21" s="22">
        <v>5</v>
      </c>
      <c r="K21" s="41"/>
      <c r="L21" s="41"/>
      <c r="M21" s="22"/>
      <c r="N21" s="29">
        <f aca="true" t="shared" si="0" ref="N21:N29">SUM(B21:M21)</f>
        <v>46</v>
      </c>
    </row>
    <row r="22" spans="1:14" ht="12.75">
      <c r="A22" s="3" t="s">
        <v>2</v>
      </c>
      <c r="B22" s="22">
        <v>20</v>
      </c>
      <c r="C22" s="22">
        <v>24</v>
      </c>
      <c r="D22" s="22">
        <v>5</v>
      </c>
      <c r="E22" s="22">
        <v>2</v>
      </c>
      <c r="F22" s="22">
        <v>4</v>
      </c>
      <c r="G22" s="22"/>
      <c r="J22" s="22">
        <v>6</v>
      </c>
      <c r="K22" s="41"/>
      <c r="L22" s="41"/>
      <c r="M22" s="22"/>
      <c r="N22" s="29">
        <f t="shared" si="0"/>
        <v>61</v>
      </c>
    </row>
    <row r="23" spans="1:14" ht="12.75">
      <c r="A23" s="3" t="s">
        <v>3</v>
      </c>
      <c r="B23" s="22">
        <v>23</v>
      </c>
      <c r="C23" s="22">
        <v>25</v>
      </c>
      <c r="D23" s="22">
        <v>5</v>
      </c>
      <c r="E23" s="22">
        <v>3</v>
      </c>
      <c r="F23" s="22">
        <v>4</v>
      </c>
      <c r="G23" s="22"/>
      <c r="J23" s="22">
        <v>6</v>
      </c>
      <c r="K23" s="41"/>
      <c r="L23" s="41"/>
      <c r="M23" s="22"/>
      <c r="N23" s="29">
        <f t="shared" si="0"/>
        <v>66</v>
      </c>
    </row>
    <row r="24" spans="1:14" ht="12.75">
      <c r="A24" s="3" t="s">
        <v>4</v>
      </c>
      <c r="B24" s="22">
        <v>16</v>
      </c>
      <c r="C24" s="22">
        <v>26</v>
      </c>
      <c r="D24" s="22">
        <v>2</v>
      </c>
      <c r="E24" s="22">
        <v>2</v>
      </c>
      <c r="F24" s="22">
        <v>1</v>
      </c>
      <c r="G24" s="22"/>
      <c r="J24" s="22">
        <v>3</v>
      </c>
      <c r="K24" s="41"/>
      <c r="L24" s="41"/>
      <c r="M24" s="22"/>
      <c r="N24" s="29">
        <f t="shared" si="0"/>
        <v>50</v>
      </c>
    </row>
    <row r="25" spans="1:14" ht="12.75">
      <c r="A25" s="3" t="s">
        <v>5</v>
      </c>
      <c r="B25" s="22">
        <v>8</v>
      </c>
      <c r="C25" s="22">
        <v>12</v>
      </c>
      <c r="D25" s="22">
        <v>0</v>
      </c>
      <c r="E25" s="22">
        <v>0</v>
      </c>
      <c r="F25" s="22">
        <v>0</v>
      </c>
      <c r="G25" s="22"/>
      <c r="J25" s="22">
        <v>1</v>
      </c>
      <c r="K25" s="41"/>
      <c r="L25" s="41"/>
      <c r="M25" s="22"/>
      <c r="N25" s="29">
        <f t="shared" si="0"/>
        <v>21</v>
      </c>
    </row>
    <row r="26" spans="1:14" ht="12.75">
      <c r="A26" s="3" t="s">
        <v>6</v>
      </c>
      <c r="B26" s="22">
        <v>12</v>
      </c>
      <c r="C26" s="22">
        <v>20</v>
      </c>
      <c r="D26" s="22">
        <v>3</v>
      </c>
      <c r="E26" s="22">
        <v>2</v>
      </c>
      <c r="F26" s="22">
        <v>0</v>
      </c>
      <c r="G26" s="22"/>
      <c r="J26" s="22">
        <v>2</v>
      </c>
      <c r="K26" s="41"/>
      <c r="L26" s="41"/>
      <c r="M26" s="22"/>
      <c r="N26" s="29">
        <f t="shared" si="0"/>
        <v>39</v>
      </c>
    </row>
    <row r="27" spans="1:14" ht="12.75">
      <c r="A27" s="3" t="s">
        <v>7</v>
      </c>
      <c r="B27" s="22">
        <v>2</v>
      </c>
      <c r="C27" s="22">
        <v>4</v>
      </c>
      <c r="D27" s="22">
        <v>0</v>
      </c>
      <c r="E27" s="22">
        <v>1</v>
      </c>
      <c r="F27" s="22">
        <v>0</v>
      </c>
      <c r="G27" s="22"/>
      <c r="J27" s="22">
        <v>1</v>
      </c>
      <c r="K27" s="41"/>
      <c r="L27" s="41"/>
      <c r="N27" s="29">
        <f t="shared" si="0"/>
        <v>8</v>
      </c>
    </row>
    <row r="28" spans="1:14" ht="12.75">
      <c r="A28" s="3" t="s">
        <v>8</v>
      </c>
      <c r="B28" s="22">
        <v>25</v>
      </c>
      <c r="C28" s="22">
        <v>23</v>
      </c>
      <c r="D28" s="22">
        <v>4</v>
      </c>
      <c r="E28" s="22">
        <v>2</v>
      </c>
      <c r="F28" s="22">
        <v>1</v>
      </c>
      <c r="G28" s="22"/>
      <c r="J28" s="22">
        <v>2</v>
      </c>
      <c r="K28" s="41"/>
      <c r="L28" s="41"/>
      <c r="N28" s="29">
        <f t="shared" si="0"/>
        <v>57</v>
      </c>
    </row>
    <row r="29" spans="1:14" ht="12.75">
      <c r="A29" s="3" t="s">
        <v>9</v>
      </c>
      <c r="B29" s="22">
        <v>20</v>
      </c>
      <c r="C29" s="22">
        <v>20</v>
      </c>
      <c r="D29" s="22">
        <v>2</v>
      </c>
      <c r="E29" s="22">
        <v>2</v>
      </c>
      <c r="F29" s="22">
        <v>2</v>
      </c>
      <c r="G29" s="22"/>
      <c r="J29" s="22">
        <v>0</v>
      </c>
      <c r="K29" s="41"/>
      <c r="L29" s="41"/>
      <c r="N29" s="29">
        <f t="shared" si="0"/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0"/>
  <sheetViews>
    <sheetView workbookViewId="0" topLeftCell="A16">
      <selection activeCell="P23" sqref="P23:S35"/>
    </sheetView>
  </sheetViews>
  <sheetFormatPr defaultColWidth="9.140625" defaultRowHeight="12.75"/>
  <cols>
    <col min="1" max="1" width="20.28125" style="0" customWidth="1"/>
    <col min="2" max="14" width="3.7109375" style="0" customWidth="1"/>
    <col min="15" max="15" width="21.140625" style="0" customWidth="1"/>
    <col min="16" max="30" width="3.7109375" style="0" customWidth="1"/>
  </cols>
  <sheetData>
    <row r="1" spans="1:16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ht="13.5" customHeight="1"/>
    <row r="3" ht="13.5" customHeight="1"/>
    <row r="4" spans="1:16" s="7" customFormat="1" ht="54" customHeight="1">
      <c r="A4" s="34"/>
      <c r="B4" s="35">
        <v>39790</v>
      </c>
      <c r="C4" s="35">
        <v>39791</v>
      </c>
      <c r="D4" s="35">
        <v>39792</v>
      </c>
      <c r="E4" s="35">
        <v>39793</v>
      </c>
      <c r="F4" s="35">
        <v>39794</v>
      </c>
      <c r="G4" s="35">
        <v>39795</v>
      </c>
      <c r="H4" s="35">
        <v>39796</v>
      </c>
      <c r="I4" s="35">
        <v>39797</v>
      </c>
      <c r="J4" s="35">
        <v>39798</v>
      </c>
      <c r="K4" s="35">
        <v>39799</v>
      </c>
      <c r="L4" s="2"/>
      <c r="M4" s="2"/>
      <c r="N4" s="2"/>
      <c r="O4" s="2"/>
      <c r="P4" s="2"/>
    </row>
    <row r="5" spans="1:16" ht="13.5" customHeight="1">
      <c r="A5" s="32" t="s">
        <v>0</v>
      </c>
      <c r="B5" s="33">
        <v>46</v>
      </c>
      <c r="C5" s="33">
        <v>62</v>
      </c>
      <c r="D5" s="33">
        <v>43</v>
      </c>
      <c r="E5" s="33">
        <v>22</v>
      </c>
      <c r="F5" s="33">
        <v>23</v>
      </c>
      <c r="G5" s="33">
        <v>26</v>
      </c>
      <c r="H5" s="33">
        <v>21</v>
      </c>
      <c r="I5" s="33">
        <v>12</v>
      </c>
      <c r="J5" s="33">
        <v>15</v>
      </c>
      <c r="K5" s="33"/>
      <c r="L5" s="30"/>
      <c r="M5" s="30"/>
      <c r="N5" s="30"/>
      <c r="O5" s="6" t="s">
        <v>0</v>
      </c>
      <c r="P5" s="30"/>
    </row>
    <row r="6" spans="1:16" ht="13.5" customHeight="1">
      <c r="A6" s="32" t="s">
        <v>1</v>
      </c>
      <c r="B6" s="33">
        <v>34</v>
      </c>
      <c r="C6" s="33">
        <v>58</v>
      </c>
      <c r="D6" s="33">
        <v>38</v>
      </c>
      <c r="E6" s="33">
        <v>19</v>
      </c>
      <c r="F6" s="33">
        <v>18</v>
      </c>
      <c r="G6" s="33">
        <v>19</v>
      </c>
      <c r="H6" s="33">
        <v>23</v>
      </c>
      <c r="I6" s="33">
        <v>11</v>
      </c>
      <c r="J6" s="33">
        <v>19</v>
      </c>
      <c r="K6" s="33"/>
      <c r="L6" s="30"/>
      <c r="M6" s="30"/>
      <c r="N6" s="30"/>
      <c r="O6" s="6" t="s">
        <v>1</v>
      </c>
      <c r="P6" s="30"/>
    </row>
    <row r="7" spans="1:16" ht="13.5" customHeight="1">
      <c r="A7" s="32" t="s">
        <v>2</v>
      </c>
      <c r="B7" s="33">
        <v>71</v>
      </c>
      <c r="C7" s="33">
        <v>80</v>
      </c>
      <c r="D7" s="33">
        <v>53</v>
      </c>
      <c r="E7" s="33">
        <v>21</v>
      </c>
      <c r="F7" s="33">
        <v>19</v>
      </c>
      <c r="G7" s="33">
        <v>21</v>
      </c>
      <c r="H7" s="33">
        <v>29</v>
      </c>
      <c r="I7" s="33">
        <v>21</v>
      </c>
      <c r="J7" s="33">
        <v>24</v>
      </c>
      <c r="K7" s="33"/>
      <c r="L7" s="30"/>
      <c r="M7" s="30"/>
      <c r="N7" s="30"/>
      <c r="O7" s="6" t="s">
        <v>2</v>
      </c>
      <c r="P7" s="30"/>
    </row>
    <row r="8" spans="1:16" ht="13.5" customHeight="1">
      <c r="A8" s="32" t="s">
        <v>43</v>
      </c>
      <c r="B8" s="33">
        <v>38</v>
      </c>
      <c r="C8" s="33">
        <v>73</v>
      </c>
      <c r="D8" s="33">
        <v>58</v>
      </c>
      <c r="E8" s="33">
        <v>21</v>
      </c>
      <c r="F8" s="33">
        <v>12</v>
      </c>
      <c r="G8" s="33">
        <v>19</v>
      </c>
      <c r="H8" s="33">
        <v>24</v>
      </c>
      <c r="I8" s="33">
        <v>23</v>
      </c>
      <c r="J8" s="33">
        <v>22</v>
      </c>
      <c r="K8" s="33"/>
      <c r="L8" s="30"/>
      <c r="M8" s="30"/>
      <c r="N8" s="30"/>
      <c r="O8" s="6" t="s">
        <v>3</v>
      </c>
      <c r="P8" s="30"/>
    </row>
    <row r="9" spans="1:16" ht="13.5" customHeight="1">
      <c r="A9" s="32" t="s">
        <v>3</v>
      </c>
      <c r="B9" s="33">
        <v>66</v>
      </c>
      <c r="C9" s="33">
        <v>83</v>
      </c>
      <c r="D9" s="33">
        <v>52</v>
      </c>
      <c r="E9" s="33">
        <v>24</v>
      </c>
      <c r="F9" s="33">
        <v>19</v>
      </c>
      <c r="G9" s="33">
        <v>24</v>
      </c>
      <c r="H9" s="33">
        <v>27</v>
      </c>
      <c r="I9" s="33">
        <v>24</v>
      </c>
      <c r="J9" s="33">
        <v>21</v>
      </c>
      <c r="K9" s="33"/>
      <c r="L9" s="30"/>
      <c r="M9" s="30"/>
      <c r="N9" s="30"/>
      <c r="O9" s="6" t="s">
        <v>4</v>
      </c>
      <c r="P9" s="30"/>
    </row>
    <row r="10" spans="1:16" ht="13.5" customHeight="1">
      <c r="A10" s="32" t="s">
        <v>44</v>
      </c>
      <c r="B10" s="33"/>
      <c r="C10" s="33"/>
      <c r="D10" s="33">
        <v>64</v>
      </c>
      <c r="E10" s="33">
        <v>31</v>
      </c>
      <c r="F10" s="33">
        <v>25</v>
      </c>
      <c r="G10" s="33">
        <v>28</v>
      </c>
      <c r="H10" s="33">
        <v>27</v>
      </c>
      <c r="I10" s="33"/>
      <c r="J10" s="33">
        <v>24</v>
      </c>
      <c r="K10" s="33"/>
      <c r="L10" s="30"/>
      <c r="M10" s="30"/>
      <c r="N10" s="30"/>
      <c r="O10" s="6" t="s">
        <v>5</v>
      </c>
      <c r="P10" s="30"/>
    </row>
    <row r="11" spans="1:16" ht="13.5" customHeight="1">
      <c r="A11" s="32" t="s">
        <v>4</v>
      </c>
      <c r="B11" s="33">
        <v>40</v>
      </c>
      <c r="C11" s="33">
        <v>59</v>
      </c>
      <c r="D11" s="33">
        <v>43</v>
      </c>
      <c r="E11" s="33">
        <v>20</v>
      </c>
      <c r="F11" s="33">
        <v>11</v>
      </c>
      <c r="G11" s="33">
        <v>26</v>
      </c>
      <c r="H11" s="33">
        <v>32</v>
      </c>
      <c r="I11" s="33">
        <v>36</v>
      </c>
      <c r="J11" s="33">
        <v>23</v>
      </c>
      <c r="K11" s="33"/>
      <c r="L11" s="30"/>
      <c r="M11" s="30"/>
      <c r="N11" s="30"/>
      <c r="O11" s="6" t="s">
        <v>6</v>
      </c>
      <c r="P11" s="30"/>
    </row>
    <row r="12" spans="1:16" ht="13.5" customHeight="1">
      <c r="A12" s="32" t="s">
        <v>5</v>
      </c>
      <c r="B12" s="33">
        <v>30</v>
      </c>
      <c r="C12" s="33"/>
      <c r="D12" s="33">
        <v>46</v>
      </c>
      <c r="E12" s="33">
        <v>18</v>
      </c>
      <c r="F12" s="33">
        <v>5</v>
      </c>
      <c r="G12" s="33">
        <v>16</v>
      </c>
      <c r="H12" s="33">
        <v>30</v>
      </c>
      <c r="I12" s="33">
        <v>34</v>
      </c>
      <c r="J12" s="33">
        <v>23</v>
      </c>
      <c r="K12" s="33"/>
      <c r="L12" s="30"/>
      <c r="M12" s="30"/>
      <c r="N12" s="30"/>
      <c r="O12" s="6" t="s">
        <v>7</v>
      </c>
      <c r="P12" s="30"/>
    </row>
    <row r="13" spans="1:16" ht="13.5" customHeight="1">
      <c r="A13" s="32" t="s">
        <v>6</v>
      </c>
      <c r="B13" s="33">
        <v>58</v>
      </c>
      <c r="C13" s="33">
        <v>68</v>
      </c>
      <c r="D13" s="33">
        <v>30</v>
      </c>
      <c r="E13" s="33">
        <v>22</v>
      </c>
      <c r="F13" s="33">
        <v>17</v>
      </c>
      <c r="G13" s="33">
        <v>18</v>
      </c>
      <c r="H13" s="33">
        <v>18</v>
      </c>
      <c r="I13" s="33">
        <v>16</v>
      </c>
      <c r="J13" s="33">
        <v>21</v>
      </c>
      <c r="K13" s="33"/>
      <c r="L13" s="30"/>
      <c r="M13" s="30"/>
      <c r="N13" s="30"/>
      <c r="O13" s="6" t="s">
        <v>8</v>
      </c>
      <c r="P13" s="30"/>
    </row>
    <row r="14" spans="1:16" ht="13.5" customHeight="1">
      <c r="A14" s="32" t="s">
        <v>7</v>
      </c>
      <c r="B14" s="33">
        <v>53</v>
      </c>
      <c r="C14" s="33">
        <v>75</v>
      </c>
      <c r="D14" s="33">
        <v>29</v>
      </c>
      <c r="E14" s="33">
        <v>17</v>
      </c>
      <c r="F14" s="33">
        <v>13</v>
      </c>
      <c r="G14" s="33">
        <v>20</v>
      </c>
      <c r="H14" s="33">
        <v>22</v>
      </c>
      <c r="I14" s="33">
        <v>27</v>
      </c>
      <c r="J14" s="33">
        <v>27</v>
      </c>
      <c r="K14" s="33"/>
      <c r="L14" s="30"/>
      <c r="M14" s="30"/>
      <c r="N14" s="30"/>
      <c r="O14" s="6" t="s">
        <v>9</v>
      </c>
      <c r="P14" s="30"/>
    </row>
    <row r="15" spans="1:16" ht="13.5" customHeight="1">
      <c r="A15" s="32" t="s">
        <v>45</v>
      </c>
      <c r="B15" s="33">
        <v>24</v>
      </c>
      <c r="C15" s="33">
        <v>40</v>
      </c>
      <c r="D15" s="33">
        <v>35</v>
      </c>
      <c r="E15" s="33">
        <v>18</v>
      </c>
      <c r="F15" s="33">
        <v>11</v>
      </c>
      <c r="G15" s="33">
        <v>19</v>
      </c>
      <c r="H15" s="33">
        <v>21</v>
      </c>
      <c r="I15" s="33">
        <v>32</v>
      </c>
      <c r="J15" s="33">
        <v>19</v>
      </c>
      <c r="K15" s="33"/>
      <c r="L15" s="30"/>
      <c r="M15" s="30"/>
      <c r="N15" s="30"/>
      <c r="O15" s="30"/>
      <c r="P15" s="30"/>
    </row>
    <row r="16" spans="1:16" ht="13.5" customHeight="1">
      <c r="A16" s="32" t="s">
        <v>8</v>
      </c>
      <c r="B16" s="33">
        <v>31</v>
      </c>
      <c r="C16" s="33">
        <v>60</v>
      </c>
      <c r="D16" s="33">
        <v>39</v>
      </c>
      <c r="E16" s="33">
        <v>25</v>
      </c>
      <c r="F16" s="33">
        <v>17</v>
      </c>
      <c r="G16" s="33">
        <v>26</v>
      </c>
      <c r="H16" s="33">
        <v>32</v>
      </c>
      <c r="I16" s="33">
        <v>36</v>
      </c>
      <c r="J16" s="33">
        <v>38</v>
      </c>
      <c r="K16" s="33"/>
      <c r="L16" s="30"/>
      <c r="M16" s="30"/>
      <c r="N16" s="30"/>
      <c r="O16" s="30"/>
      <c r="P16" s="30"/>
    </row>
    <row r="17" spans="1:11" ht="12.75">
      <c r="A17" s="32" t="s">
        <v>9</v>
      </c>
      <c r="B17" s="33">
        <v>55</v>
      </c>
      <c r="C17" s="33">
        <v>76</v>
      </c>
      <c r="D17" s="33">
        <v>28</v>
      </c>
      <c r="E17" s="33">
        <v>20</v>
      </c>
      <c r="F17" s="33">
        <v>17</v>
      </c>
      <c r="G17" s="33">
        <v>39</v>
      </c>
      <c r="H17" s="33">
        <v>40</v>
      </c>
      <c r="I17" s="33">
        <v>54</v>
      </c>
      <c r="J17" s="33">
        <v>64</v>
      </c>
      <c r="K17" s="40"/>
    </row>
    <row r="18" s="7" customFormat="1" ht="12.75"/>
    <row r="19" spans="1:16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ht="13.5" customHeight="1"/>
    <row r="21" ht="13.5" customHeight="1"/>
    <row r="22" spans="1:25" s="7" customFormat="1" ht="39.75" customHeight="1">
      <c r="A22" s="34"/>
      <c r="B22" s="35">
        <v>39785</v>
      </c>
      <c r="C22" s="35">
        <v>39786</v>
      </c>
      <c r="D22" s="35">
        <v>39787</v>
      </c>
      <c r="E22" s="35">
        <v>39788</v>
      </c>
      <c r="F22" s="35">
        <v>39789</v>
      </c>
      <c r="G22" s="35">
        <v>39790</v>
      </c>
      <c r="H22" s="35">
        <v>39791</v>
      </c>
      <c r="I22" s="35">
        <v>39792</v>
      </c>
      <c r="J22" s="35">
        <v>39793</v>
      </c>
      <c r="K22" s="35">
        <v>39794</v>
      </c>
      <c r="L22" s="2"/>
      <c r="M22" s="2"/>
      <c r="N22" s="2"/>
      <c r="O22" s="34"/>
      <c r="P22" s="35">
        <v>40175</v>
      </c>
      <c r="Q22" s="35">
        <v>40176</v>
      </c>
      <c r="R22" s="35">
        <v>40177</v>
      </c>
      <c r="S22" s="35">
        <v>40178</v>
      </c>
      <c r="T22" s="35">
        <v>39814</v>
      </c>
      <c r="U22" s="35">
        <v>39815</v>
      </c>
      <c r="V22" s="35">
        <v>39816</v>
      </c>
      <c r="W22" s="35">
        <v>39817</v>
      </c>
      <c r="X22" s="35">
        <v>39818</v>
      </c>
      <c r="Y22" s="35">
        <v>39819</v>
      </c>
    </row>
    <row r="23" spans="1:25" ht="13.5" customHeight="1">
      <c r="A23" s="32" t="s">
        <v>0</v>
      </c>
      <c r="B23" s="33">
        <v>57</v>
      </c>
      <c r="C23" s="33">
        <v>56</v>
      </c>
      <c r="D23" s="33">
        <v>63</v>
      </c>
      <c r="E23" s="33">
        <v>60</v>
      </c>
      <c r="F23" s="33">
        <v>54</v>
      </c>
      <c r="G23" s="33">
        <v>46</v>
      </c>
      <c r="H23" s="33">
        <v>62</v>
      </c>
      <c r="I23" s="33">
        <v>43</v>
      </c>
      <c r="J23" s="33">
        <v>22</v>
      </c>
      <c r="K23" s="33"/>
      <c r="L23" s="30"/>
      <c r="M23" s="30"/>
      <c r="N23" s="30"/>
      <c r="O23" s="32" t="s">
        <v>0</v>
      </c>
      <c r="P23" s="33">
        <v>47</v>
      </c>
      <c r="Q23" s="33">
        <v>59</v>
      </c>
      <c r="R23" s="33">
        <v>57</v>
      </c>
      <c r="S23" s="33">
        <v>62</v>
      </c>
      <c r="T23" s="33">
        <v>66</v>
      </c>
      <c r="U23" s="33">
        <v>45</v>
      </c>
      <c r="V23" s="33">
        <v>43</v>
      </c>
      <c r="W23" s="33">
        <v>44</v>
      </c>
      <c r="X23" s="33"/>
      <c r="Y23" s="33"/>
    </row>
    <row r="24" spans="1:25" ht="13.5" customHeight="1">
      <c r="A24" s="32" t="s">
        <v>1</v>
      </c>
      <c r="B24" s="33">
        <v>63</v>
      </c>
      <c r="C24" s="33">
        <v>64</v>
      </c>
      <c r="D24" s="33">
        <v>55</v>
      </c>
      <c r="E24" s="33">
        <v>50</v>
      </c>
      <c r="F24" s="33">
        <v>39</v>
      </c>
      <c r="G24" s="33">
        <v>34</v>
      </c>
      <c r="H24" s="33">
        <v>58</v>
      </c>
      <c r="I24" s="33">
        <v>38</v>
      </c>
      <c r="J24" s="33">
        <v>19</v>
      </c>
      <c r="K24" s="33"/>
      <c r="L24" s="30"/>
      <c r="M24" s="30"/>
      <c r="N24" s="30"/>
      <c r="O24" s="32" t="s">
        <v>1</v>
      </c>
      <c r="P24" s="33">
        <v>27</v>
      </c>
      <c r="Q24" s="33">
        <v>47</v>
      </c>
      <c r="R24" s="33">
        <v>41</v>
      </c>
      <c r="S24" s="33">
        <v>47</v>
      </c>
      <c r="T24" s="33">
        <v>75</v>
      </c>
      <c r="U24" s="33">
        <v>35</v>
      </c>
      <c r="V24" s="33">
        <v>42</v>
      </c>
      <c r="W24" s="33">
        <v>40</v>
      </c>
      <c r="X24" s="33"/>
      <c r="Y24" s="33"/>
    </row>
    <row r="25" spans="1:25" ht="13.5" customHeight="1">
      <c r="A25" s="32" t="s">
        <v>2</v>
      </c>
      <c r="B25" s="33">
        <v>59</v>
      </c>
      <c r="C25" s="33">
        <v>82</v>
      </c>
      <c r="D25" s="33">
        <v>65</v>
      </c>
      <c r="E25" s="33">
        <v>75</v>
      </c>
      <c r="F25" s="33">
        <v>58</v>
      </c>
      <c r="G25" s="33">
        <v>71</v>
      </c>
      <c r="H25" s="33">
        <v>80</v>
      </c>
      <c r="I25" s="33">
        <v>53</v>
      </c>
      <c r="J25" s="33"/>
      <c r="K25" s="33"/>
      <c r="L25" s="30"/>
      <c r="M25" s="30"/>
      <c r="N25" s="30"/>
      <c r="O25" s="32" t="s">
        <v>2</v>
      </c>
      <c r="P25" s="33">
        <v>36</v>
      </c>
      <c r="Q25" s="33">
        <v>37</v>
      </c>
      <c r="R25" s="33">
        <v>58</v>
      </c>
      <c r="S25" s="33">
        <v>61</v>
      </c>
      <c r="T25" s="33">
        <v>76</v>
      </c>
      <c r="U25" s="33">
        <v>36</v>
      </c>
      <c r="V25" s="33">
        <v>39</v>
      </c>
      <c r="W25" s="33">
        <v>43</v>
      </c>
      <c r="X25" s="33"/>
      <c r="Y25" s="33"/>
    </row>
    <row r="26" spans="1:25" ht="13.5" customHeight="1">
      <c r="A26" s="32" t="s">
        <v>43</v>
      </c>
      <c r="B26" s="33">
        <v>53</v>
      </c>
      <c r="C26" s="33">
        <v>67</v>
      </c>
      <c r="D26" s="33">
        <v>47</v>
      </c>
      <c r="E26" s="33">
        <v>44</v>
      </c>
      <c r="F26" s="33">
        <v>39</v>
      </c>
      <c r="G26" s="33">
        <v>38</v>
      </c>
      <c r="H26" s="33">
        <v>73</v>
      </c>
      <c r="I26" s="33">
        <v>58</v>
      </c>
      <c r="J26" s="33"/>
      <c r="K26" s="33"/>
      <c r="L26" s="30"/>
      <c r="M26" s="30"/>
      <c r="N26" s="30"/>
      <c r="O26" s="32" t="s">
        <v>43</v>
      </c>
      <c r="P26" s="33">
        <v>25</v>
      </c>
      <c r="Q26" s="33">
        <v>40</v>
      </c>
      <c r="R26" s="33">
        <v>43</v>
      </c>
      <c r="S26" s="33">
        <v>50</v>
      </c>
      <c r="T26" s="33">
        <v>74</v>
      </c>
      <c r="U26" s="33">
        <v>24</v>
      </c>
      <c r="V26" s="33">
        <v>36</v>
      </c>
      <c r="W26" s="33">
        <v>32</v>
      </c>
      <c r="X26" s="33"/>
      <c r="Y26" s="33"/>
    </row>
    <row r="27" spans="1:25" ht="13.5" customHeight="1">
      <c r="A27" s="32" t="s">
        <v>3</v>
      </c>
      <c r="B27" s="33">
        <v>65</v>
      </c>
      <c r="C27" s="33">
        <v>78</v>
      </c>
      <c r="D27" s="33">
        <v>69</v>
      </c>
      <c r="E27" s="33">
        <v>76</v>
      </c>
      <c r="F27" s="33">
        <v>64</v>
      </c>
      <c r="G27" s="33">
        <v>66</v>
      </c>
      <c r="H27" s="33">
        <v>83</v>
      </c>
      <c r="I27" s="33">
        <v>52</v>
      </c>
      <c r="J27" s="33"/>
      <c r="K27" s="33"/>
      <c r="L27" s="30"/>
      <c r="M27" s="30"/>
      <c r="N27" s="30"/>
      <c r="O27" s="32" t="s">
        <v>3</v>
      </c>
      <c r="P27" s="33">
        <v>37</v>
      </c>
      <c r="Q27" s="33">
        <v>61</v>
      </c>
      <c r="R27" s="33">
        <v>71</v>
      </c>
      <c r="S27" s="33">
        <v>79</v>
      </c>
      <c r="T27" s="33">
        <v>98</v>
      </c>
      <c r="U27" s="33">
        <v>48</v>
      </c>
      <c r="V27" s="33">
        <v>49</v>
      </c>
      <c r="W27" s="33">
        <v>42</v>
      </c>
      <c r="X27" s="33"/>
      <c r="Y27" s="33"/>
    </row>
    <row r="28" spans="1:25" ht="13.5" customHeight="1">
      <c r="A28" s="32" t="s">
        <v>44</v>
      </c>
      <c r="B28" s="33">
        <v>43</v>
      </c>
      <c r="C28" s="33"/>
      <c r="D28" s="33"/>
      <c r="E28" s="33"/>
      <c r="F28" s="33"/>
      <c r="G28" s="33"/>
      <c r="H28" s="33"/>
      <c r="I28" s="33">
        <v>64</v>
      </c>
      <c r="J28" s="33"/>
      <c r="K28" s="33"/>
      <c r="L28" s="30"/>
      <c r="M28" s="30"/>
      <c r="N28" s="30"/>
      <c r="O28" s="32" t="s">
        <v>44</v>
      </c>
      <c r="P28" s="33">
        <v>37</v>
      </c>
      <c r="Q28" s="33">
        <v>44</v>
      </c>
      <c r="R28" s="33">
        <v>54</v>
      </c>
      <c r="S28" s="33">
        <v>69</v>
      </c>
      <c r="T28" s="33">
        <v>110</v>
      </c>
      <c r="U28" s="33">
        <v>40</v>
      </c>
      <c r="V28" s="33">
        <v>48</v>
      </c>
      <c r="W28" s="33">
        <v>46</v>
      </c>
      <c r="X28" s="33"/>
      <c r="Y28" s="33"/>
    </row>
    <row r="29" spans="1:25" ht="13.5" customHeight="1">
      <c r="A29" s="32" t="s">
        <v>4</v>
      </c>
      <c r="B29" s="33">
        <v>34</v>
      </c>
      <c r="C29" s="33">
        <v>60</v>
      </c>
      <c r="D29" s="33">
        <v>52</v>
      </c>
      <c r="E29" s="33">
        <v>62</v>
      </c>
      <c r="F29" s="33">
        <v>47</v>
      </c>
      <c r="G29" s="33">
        <v>40</v>
      </c>
      <c r="H29" s="33">
        <v>59</v>
      </c>
      <c r="I29" s="33">
        <v>43</v>
      </c>
      <c r="J29" s="33">
        <v>20</v>
      </c>
      <c r="K29" s="33"/>
      <c r="L29" s="30"/>
      <c r="M29" s="30"/>
      <c r="N29" s="30"/>
      <c r="O29" s="32" t="s">
        <v>4</v>
      </c>
      <c r="P29" s="33">
        <v>32</v>
      </c>
      <c r="Q29" s="33">
        <v>44</v>
      </c>
      <c r="R29" s="33">
        <v>48</v>
      </c>
      <c r="S29" s="33">
        <v>56</v>
      </c>
      <c r="T29" s="33">
        <v>65</v>
      </c>
      <c r="U29" s="33">
        <v>33</v>
      </c>
      <c r="V29" s="33">
        <v>39</v>
      </c>
      <c r="W29" s="33">
        <v>36</v>
      </c>
      <c r="X29" s="33"/>
      <c r="Y29" s="33"/>
    </row>
    <row r="30" spans="1:25" ht="13.5" customHeight="1">
      <c r="A30" s="32" t="s">
        <v>5</v>
      </c>
      <c r="B30" s="33"/>
      <c r="C30" s="33">
        <v>44</v>
      </c>
      <c r="D30" s="33">
        <v>33</v>
      </c>
      <c r="E30" s="33">
        <v>56</v>
      </c>
      <c r="F30" s="33">
        <v>41</v>
      </c>
      <c r="G30" s="33">
        <v>30</v>
      </c>
      <c r="H30" s="33"/>
      <c r="I30" s="33">
        <v>46</v>
      </c>
      <c r="J30" s="33">
        <v>18</v>
      </c>
      <c r="K30" s="33"/>
      <c r="L30" s="30"/>
      <c r="M30" s="30"/>
      <c r="N30" s="30"/>
      <c r="O30" s="32" t="s">
        <v>5</v>
      </c>
      <c r="P30" s="33">
        <v>23</v>
      </c>
      <c r="Q30" s="33">
        <v>38</v>
      </c>
      <c r="R30" s="33">
        <v>39</v>
      </c>
      <c r="S30" s="33">
        <v>43</v>
      </c>
      <c r="T30" s="33">
        <v>52</v>
      </c>
      <c r="U30" s="33">
        <v>29</v>
      </c>
      <c r="V30" s="33">
        <v>27</v>
      </c>
      <c r="W30" s="33">
        <v>31</v>
      </c>
      <c r="X30" s="33"/>
      <c r="Y30" s="33"/>
    </row>
    <row r="31" spans="1:25" ht="12.75">
      <c r="A31" s="32" t="s">
        <v>6</v>
      </c>
      <c r="B31" s="33">
        <v>55</v>
      </c>
      <c r="C31" s="33">
        <v>66</v>
      </c>
      <c r="D31" s="33">
        <v>46</v>
      </c>
      <c r="E31" s="33">
        <v>55</v>
      </c>
      <c r="F31" s="33">
        <v>51</v>
      </c>
      <c r="G31" s="33">
        <v>58</v>
      </c>
      <c r="H31" s="33">
        <v>68</v>
      </c>
      <c r="I31" s="33">
        <v>30</v>
      </c>
      <c r="J31" s="33">
        <v>22</v>
      </c>
      <c r="K31" s="33"/>
      <c r="O31" s="32" t="s">
        <v>6</v>
      </c>
      <c r="P31" s="33">
        <v>26</v>
      </c>
      <c r="Q31" s="33">
        <v>39</v>
      </c>
      <c r="R31" s="33">
        <v>64</v>
      </c>
      <c r="S31" s="33">
        <v>59</v>
      </c>
      <c r="T31" s="33">
        <v>57</v>
      </c>
      <c r="U31" s="33">
        <v>29</v>
      </c>
      <c r="V31" s="33">
        <v>22</v>
      </c>
      <c r="W31" s="33">
        <v>45</v>
      </c>
      <c r="X31" s="33"/>
      <c r="Y31" s="33"/>
    </row>
    <row r="32" spans="1:25" ht="12.75">
      <c r="A32" s="32" t="s">
        <v>7</v>
      </c>
      <c r="B32" s="33">
        <v>51</v>
      </c>
      <c r="C32" s="33">
        <v>58</v>
      </c>
      <c r="D32" s="33">
        <v>25</v>
      </c>
      <c r="E32" s="33">
        <v>44</v>
      </c>
      <c r="F32" s="33">
        <v>44</v>
      </c>
      <c r="G32" s="33">
        <v>53</v>
      </c>
      <c r="H32" s="33">
        <v>75</v>
      </c>
      <c r="I32" s="33">
        <v>29</v>
      </c>
      <c r="J32" s="33">
        <v>17</v>
      </c>
      <c r="K32" s="33"/>
      <c r="O32" s="32" t="s">
        <v>7</v>
      </c>
      <c r="P32" s="33">
        <v>18</v>
      </c>
      <c r="Q32" s="33">
        <v>36</v>
      </c>
      <c r="R32" s="33">
        <v>48</v>
      </c>
      <c r="S32" s="33">
        <v>55</v>
      </c>
      <c r="T32" s="33">
        <v>62</v>
      </c>
      <c r="U32" s="33">
        <v>35</v>
      </c>
      <c r="V32" s="33">
        <v>36</v>
      </c>
      <c r="W32" s="33">
        <v>39</v>
      </c>
      <c r="X32" s="33"/>
      <c r="Y32" s="33"/>
    </row>
    <row r="33" spans="1:25" ht="12.75">
      <c r="A33" s="32" t="s">
        <v>45</v>
      </c>
      <c r="B33" s="33">
        <v>27</v>
      </c>
      <c r="C33" s="33">
        <v>39</v>
      </c>
      <c r="D33" s="33">
        <v>28</v>
      </c>
      <c r="E33" s="33">
        <v>48</v>
      </c>
      <c r="F33" s="33">
        <v>32</v>
      </c>
      <c r="G33" s="33">
        <v>24</v>
      </c>
      <c r="H33" s="33">
        <v>40</v>
      </c>
      <c r="I33" s="33">
        <v>35</v>
      </c>
      <c r="J33" s="33">
        <v>18</v>
      </c>
      <c r="K33" s="33"/>
      <c r="O33" s="32" t="s">
        <v>45</v>
      </c>
      <c r="P33" s="33">
        <v>23</v>
      </c>
      <c r="Q33" s="33">
        <v>30</v>
      </c>
      <c r="R33" s="33">
        <v>30</v>
      </c>
      <c r="S33" s="33">
        <v>36</v>
      </c>
      <c r="T33" s="33">
        <v>43</v>
      </c>
      <c r="U33" s="33">
        <v>22</v>
      </c>
      <c r="V33" s="33">
        <v>26</v>
      </c>
      <c r="W33" s="33">
        <v>33</v>
      </c>
      <c r="X33" s="33"/>
      <c r="Y33" s="33"/>
    </row>
    <row r="34" spans="1:25" ht="12.75">
      <c r="A34" s="32" t="s">
        <v>8</v>
      </c>
      <c r="B34" s="33">
        <v>27</v>
      </c>
      <c r="C34" s="33">
        <v>40</v>
      </c>
      <c r="D34" s="33">
        <v>21</v>
      </c>
      <c r="E34" s="33">
        <v>61</v>
      </c>
      <c r="F34" s="33">
        <v>43</v>
      </c>
      <c r="G34" s="33">
        <v>31</v>
      </c>
      <c r="H34" s="33">
        <v>60</v>
      </c>
      <c r="I34" s="33">
        <v>39</v>
      </c>
      <c r="J34" s="33">
        <v>25</v>
      </c>
      <c r="K34" s="33"/>
      <c r="O34" s="32" t="s">
        <v>8</v>
      </c>
      <c r="P34" s="33">
        <v>27</v>
      </c>
      <c r="Q34" s="33">
        <v>43</v>
      </c>
      <c r="R34" s="33">
        <v>49</v>
      </c>
      <c r="S34" s="33">
        <v>51</v>
      </c>
      <c r="T34" s="33">
        <v>74</v>
      </c>
      <c r="U34" s="33">
        <v>47</v>
      </c>
      <c r="V34" s="33">
        <v>37</v>
      </c>
      <c r="W34" s="33">
        <v>39</v>
      </c>
      <c r="X34" s="33"/>
      <c r="Y34" s="33"/>
    </row>
    <row r="35" spans="1:25" ht="12.75">
      <c r="A35" s="32" t="s">
        <v>9</v>
      </c>
      <c r="B35" s="33">
        <v>39</v>
      </c>
      <c r="C35" s="33">
        <v>49</v>
      </c>
      <c r="D35" s="33">
        <v>24</v>
      </c>
      <c r="E35" s="33">
        <v>56</v>
      </c>
      <c r="F35" s="33">
        <v>59</v>
      </c>
      <c r="G35" s="33">
        <v>55</v>
      </c>
      <c r="H35" s="33">
        <v>76</v>
      </c>
      <c r="I35" s="33">
        <v>28</v>
      </c>
      <c r="J35" s="33">
        <v>20</v>
      </c>
      <c r="K35" s="40"/>
      <c r="O35" s="32" t="s">
        <v>9</v>
      </c>
      <c r="P35" s="33">
        <v>24</v>
      </c>
      <c r="Q35" s="33">
        <v>41</v>
      </c>
      <c r="R35" s="33">
        <v>50</v>
      </c>
      <c r="S35" s="33"/>
      <c r="T35" s="33"/>
      <c r="U35" s="33"/>
      <c r="V35" s="33"/>
      <c r="W35" s="33"/>
      <c r="X35" s="33"/>
      <c r="Y35" s="40"/>
    </row>
    <row r="37" spans="1:11" s="7" customFormat="1" ht="44.25" customHeight="1">
      <c r="A37" s="34"/>
      <c r="B37" s="35">
        <v>39725</v>
      </c>
      <c r="C37" s="35">
        <v>39726</v>
      </c>
      <c r="D37" s="35">
        <v>39727</v>
      </c>
      <c r="E37" s="35">
        <v>39728</v>
      </c>
      <c r="F37" s="35">
        <v>39729</v>
      </c>
      <c r="G37" s="35">
        <v>39730</v>
      </c>
      <c r="H37" s="35">
        <v>39731</v>
      </c>
      <c r="I37" s="35">
        <v>39732</v>
      </c>
      <c r="J37" s="35">
        <v>39733</v>
      </c>
      <c r="K37" s="35">
        <v>39734</v>
      </c>
    </row>
    <row r="38" spans="1:11" ht="12.75">
      <c r="A38" s="32" t="s">
        <v>0</v>
      </c>
      <c r="B38" s="33">
        <v>13</v>
      </c>
      <c r="C38" s="33">
        <v>17</v>
      </c>
      <c r="D38" s="33">
        <v>44</v>
      </c>
      <c r="E38" s="33">
        <v>75</v>
      </c>
      <c r="F38" s="33">
        <v>65</v>
      </c>
      <c r="G38" s="33">
        <v>61</v>
      </c>
      <c r="H38" s="33">
        <v>93</v>
      </c>
      <c r="I38" s="33">
        <v>81</v>
      </c>
      <c r="J38" s="33">
        <v>69</v>
      </c>
      <c r="K38" s="33"/>
    </row>
    <row r="39" spans="1:11" ht="12.75">
      <c r="A39" s="32" t="s">
        <v>1</v>
      </c>
      <c r="B39" s="33">
        <v>30</v>
      </c>
      <c r="C39" s="33">
        <v>27</v>
      </c>
      <c r="D39" s="33">
        <v>43</v>
      </c>
      <c r="E39" s="33">
        <v>95</v>
      </c>
      <c r="F39" s="33">
        <v>100</v>
      </c>
      <c r="G39" s="33">
        <v>100</v>
      </c>
      <c r="H39" s="33">
        <v>96</v>
      </c>
      <c r="I39" s="33">
        <v>85</v>
      </c>
      <c r="J39" s="33">
        <v>62</v>
      </c>
      <c r="K39" s="33"/>
    </row>
    <row r="40" spans="1:11" s="7" customFormat="1" ht="12.75">
      <c r="A40" s="32" t="s">
        <v>2</v>
      </c>
      <c r="B40" s="33">
        <v>22</v>
      </c>
      <c r="C40" s="33">
        <v>26</v>
      </c>
      <c r="D40" s="33">
        <v>42</v>
      </c>
      <c r="E40" s="33">
        <v>68</v>
      </c>
      <c r="F40" s="33">
        <v>79</v>
      </c>
      <c r="G40" s="33">
        <v>91</v>
      </c>
      <c r="H40" s="33">
        <v>108</v>
      </c>
      <c r="I40" s="33">
        <v>105</v>
      </c>
      <c r="J40" s="33">
        <v>88</v>
      </c>
      <c r="K40" s="33"/>
    </row>
    <row r="41" spans="1:11" ht="12.75">
      <c r="A41" s="32" t="s">
        <v>43</v>
      </c>
      <c r="B41" s="33">
        <v>11</v>
      </c>
      <c r="C41" s="33">
        <v>21</v>
      </c>
      <c r="D41" s="33">
        <v>31</v>
      </c>
      <c r="E41" s="33">
        <v>55</v>
      </c>
      <c r="F41" s="33">
        <v>59</v>
      </c>
      <c r="G41" s="33">
        <v>66</v>
      </c>
      <c r="H41" s="33">
        <v>87</v>
      </c>
      <c r="I41" s="33">
        <v>77</v>
      </c>
      <c r="J41" s="33">
        <v>55</v>
      </c>
      <c r="K41" s="33"/>
    </row>
    <row r="42" spans="1:11" ht="12.75">
      <c r="A42" s="32" t="s">
        <v>3</v>
      </c>
      <c r="B42" s="33">
        <v>22</v>
      </c>
      <c r="C42" s="33">
        <v>29</v>
      </c>
      <c r="D42" s="33">
        <v>46</v>
      </c>
      <c r="E42" s="33">
        <v>67</v>
      </c>
      <c r="F42" s="33">
        <v>78</v>
      </c>
      <c r="G42" s="33">
        <v>91</v>
      </c>
      <c r="H42" s="33">
        <v>105</v>
      </c>
      <c r="I42" s="33">
        <v>100</v>
      </c>
      <c r="J42" s="33">
        <v>88</v>
      </c>
      <c r="K42" s="33"/>
    </row>
    <row r="43" spans="1:11" ht="12.75">
      <c r="A43" s="32" t="s">
        <v>44</v>
      </c>
      <c r="B43" s="33">
        <v>19</v>
      </c>
      <c r="C43" s="33">
        <v>21</v>
      </c>
      <c r="D43" s="33">
        <v>27</v>
      </c>
      <c r="E43" s="33">
        <v>57</v>
      </c>
      <c r="F43" s="33">
        <v>61</v>
      </c>
      <c r="G43" s="33">
        <v>76</v>
      </c>
      <c r="H43" s="33">
        <v>111</v>
      </c>
      <c r="I43" s="33">
        <v>107</v>
      </c>
      <c r="J43" s="33">
        <v>84</v>
      </c>
      <c r="K43" s="33"/>
    </row>
    <row r="44" spans="1:11" ht="12.75">
      <c r="A44" s="32" t="s">
        <v>4</v>
      </c>
      <c r="B44" s="33">
        <v>19</v>
      </c>
      <c r="C44" s="33">
        <v>16</v>
      </c>
      <c r="D44" s="33">
        <v>30</v>
      </c>
      <c r="E44" s="33">
        <v>47</v>
      </c>
      <c r="F44" s="33">
        <v>32</v>
      </c>
      <c r="G44" s="33">
        <v>51</v>
      </c>
      <c r="H44" s="33">
        <v>72</v>
      </c>
      <c r="I44" s="33">
        <v>74</v>
      </c>
      <c r="J44" s="33">
        <v>50</v>
      </c>
      <c r="K44" s="33"/>
    </row>
    <row r="45" spans="1:11" ht="12.75">
      <c r="A45" s="32" t="s">
        <v>5</v>
      </c>
      <c r="B45" s="33">
        <v>16</v>
      </c>
      <c r="C45" s="33">
        <v>13</v>
      </c>
      <c r="D45" s="33">
        <v>23</v>
      </c>
      <c r="E45" s="33">
        <v>32</v>
      </c>
      <c r="F45" s="33">
        <v>28</v>
      </c>
      <c r="G45" s="33">
        <v>39</v>
      </c>
      <c r="H45" s="33">
        <v>57</v>
      </c>
      <c r="I45" s="33">
        <v>50</v>
      </c>
      <c r="J45" s="33">
        <v>43</v>
      </c>
      <c r="K45" s="33"/>
    </row>
    <row r="46" spans="1:11" ht="12.75">
      <c r="A46" s="32" t="s">
        <v>6</v>
      </c>
      <c r="B46" s="33">
        <v>22</v>
      </c>
      <c r="C46" s="33">
        <v>27</v>
      </c>
      <c r="D46" s="33">
        <v>32</v>
      </c>
      <c r="E46" s="33">
        <v>57</v>
      </c>
      <c r="F46" s="33">
        <v>61</v>
      </c>
      <c r="G46" s="33">
        <v>53</v>
      </c>
      <c r="H46" s="33">
        <v>81</v>
      </c>
      <c r="I46" s="33">
        <v>81</v>
      </c>
      <c r="J46" s="33">
        <v>88</v>
      </c>
      <c r="K46" s="33"/>
    </row>
    <row r="47" spans="1:11" ht="12.75">
      <c r="A47" s="32" t="s">
        <v>7</v>
      </c>
      <c r="B47" s="33">
        <v>20</v>
      </c>
      <c r="C47" s="33">
        <v>16</v>
      </c>
      <c r="D47" s="33">
        <v>25</v>
      </c>
      <c r="E47" s="33">
        <v>37</v>
      </c>
      <c r="F47" s="33">
        <v>33</v>
      </c>
      <c r="G47" s="33">
        <v>32</v>
      </c>
      <c r="H47" s="33">
        <v>59</v>
      </c>
      <c r="I47" s="33">
        <v>77</v>
      </c>
      <c r="J47" s="33">
        <v>61</v>
      </c>
      <c r="K47" s="33"/>
    </row>
    <row r="48" spans="1:11" ht="12.75">
      <c r="A48" s="32" t="s">
        <v>45</v>
      </c>
      <c r="B48" s="33">
        <v>16</v>
      </c>
      <c r="C48" s="33">
        <v>9</v>
      </c>
      <c r="D48" s="33">
        <v>24</v>
      </c>
      <c r="E48" s="33">
        <v>33</v>
      </c>
      <c r="F48" s="33">
        <v>21</v>
      </c>
      <c r="G48" s="33">
        <v>34</v>
      </c>
      <c r="H48" s="33">
        <v>43</v>
      </c>
      <c r="I48" s="33">
        <v>40</v>
      </c>
      <c r="J48" s="33">
        <v>32</v>
      </c>
      <c r="K48" s="33"/>
    </row>
    <row r="49" spans="1:11" ht="12.75">
      <c r="A49" s="32" t="s">
        <v>8</v>
      </c>
      <c r="B49" s="33">
        <v>20</v>
      </c>
      <c r="C49" s="33">
        <v>19</v>
      </c>
      <c r="D49" s="33">
        <v>31</v>
      </c>
      <c r="E49" s="33">
        <v>45</v>
      </c>
      <c r="F49" s="33">
        <v>24</v>
      </c>
      <c r="G49" s="33">
        <v>39</v>
      </c>
      <c r="H49" s="33">
        <v>58</v>
      </c>
      <c r="I49" s="33">
        <v>55</v>
      </c>
      <c r="J49" s="33">
        <v>43</v>
      </c>
      <c r="K49" s="33">
        <v>59</v>
      </c>
    </row>
    <row r="50" spans="1:11" ht="12.75">
      <c r="A50" s="32" t="s">
        <v>9</v>
      </c>
      <c r="B50" s="33">
        <v>25</v>
      </c>
      <c r="C50" s="33">
        <v>15</v>
      </c>
      <c r="D50" s="33">
        <v>26</v>
      </c>
      <c r="E50" s="33">
        <v>30</v>
      </c>
      <c r="F50" s="33">
        <v>32</v>
      </c>
      <c r="G50" s="33">
        <v>37</v>
      </c>
      <c r="H50" s="33"/>
      <c r="I50" s="33"/>
      <c r="J50" s="33"/>
      <c r="K50" s="40"/>
    </row>
    <row r="53" spans="1:11" s="7" customFormat="1" ht="30.75">
      <c r="A53" s="34"/>
      <c r="B53" s="35">
        <v>39731</v>
      </c>
      <c r="C53" s="35">
        <v>39732</v>
      </c>
      <c r="D53" s="35">
        <v>39733</v>
      </c>
      <c r="E53" s="35">
        <v>39734</v>
      </c>
      <c r="F53" s="35">
        <v>39735</v>
      </c>
      <c r="G53" s="35">
        <v>39736</v>
      </c>
      <c r="H53" s="35">
        <v>39737</v>
      </c>
      <c r="I53" s="35">
        <v>39738</v>
      </c>
      <c r="J53" s="35">
        <v>39739</v>
      </c>
      <c r="K53" s="35">
        <v>39740</v>
      </c>
    </row>
    <row r="54" spans="1:11" ht="12.75">
      <c r="A54" s="32" t="s">
        <v>0</v>
      </c>
      <c r="B54" s="33">
        <v>93</v>
      </c>
      <c r="C54" s="33">
        <v>81</v>
      </c>
      <c r="D54" s="33">
        <v>69</v>
      </c>
      <c r="E54" s="33">
        <v>77</v>
      </c>
      <c r="F54" s="33">
        <v>87</v>
      </c>
      <c r="G54" s="33">
        <v>121</v>
      </c>
      <c r="H54" s="33">
        <v>96</v>
      </c>
      <c r="I54" s="33">
        <v>95</v>
      </c>
      <c r="J54" s="33">
        <v>25</v>
      </c>
      <c r="K54" s="33">
        <v>39</v>
      </c>
    </row>
    <row r="55" spans="1:11" ht="12.75">
      <c r="A55" s="32" t="s">
        <v>1</v>
      </c>
      <c r="B55" s="33">
        <v>96</v>
      </c>
      <c r="C55" s="33">
        <v>85</v>
      </c>
      <c r="D55" s="33">
        <v>62</v>
      </c>
      <c r="E55" s="33">
        <v>72</v>
      </c>
      <c r="F55" s="33">
        <v>82</v>
      </c>
      <c r="G55" s="33">
        <v>95</v>
      </c>
      <c r="H55" s="33">
        <v>80</v>
      </c>
      <c r="I55" s="33">
        <v>71</v>
      </c>
      <c r="J55" s="33">
        <v>25</v>
      </c>
      <c r="K55" s="33">
        <v>49</v>
      </c>
    </row>
    <row r="56" spans="1:11" ht="12.75">
      <c r="A56" s="32" t="s">
        <v>2</v>
      </c>
      <c r="B56" s="33">
        <v>108</v>
      </c>
      <c r="C56" s="33">
        <v>105</v>
      </c>
      <c r="D56" s="33">
        <v>88</v>
      </c>
      <c r="E56" s="33">
        <v>79</v>
      </c>
      <c r="F56" s="33">
        <v>90</v>
      </c>
      <c r="G56" s="33">
        <v>118</v>
      </c>
      <c r="H56" s="33">
        <v>110</v>
      </c>
      <c r="I56" s="33">
        <v>109</v>
      </c>
      <c r="J56" s="33">
        <v>30</v>
      </c>
      <c r="K56" s="33">
        <v>58</v>
      </c>
    </row>
    <row r="57" spans="1:11" ht="12.75">
      <c r="A57" s="32" t="s">
        <v>43</v>
      </c>
      <c r="B57" s="33">
        <v>87</v>
      </c>
      <c r="C57" s="33">
        <v>77</v>
      </c>
      <c r="D57" s="33">
        <v>55</v>
      </c>
      <c r="E57" s="33"/>
      <c r="F57" s="33">
        <v>74</v>
      </c>
      <c r="G57" s="33">
        <v>93</v>
      </c>
      <c r="H57" s="33">
        <v>88</v>
      </c>
      <c r="I57" s="33">
        <v>80</v>
      </c>
      <c r="J57" s="33">
        <v>22</v>
      </c>
      <c r="K57" s="33">
        <v>47</v>
      </c>
    </row>
    <row r="58" spans="1:11" ht="12.75">
      <c r="A58" s="32" t="s">
        <v>3</v>
      </c>
      <c r="B58" s="33">
        <v>105</v>
      </c>
      <c r="C58" s="33">
        <v>100</v>
      </c>
      <c r="D58" s="33">
        <v>88</v>
      </c>
      <c r="E58" s="33">
        <v>95</v>
      </c>
      <c r="F58" s="33">
        <v>104</v>
      </c>
      <c r="G58" s="33">
        <v>124</v>
      </c>
      <c r="H58" s="33">
        <v>116</v>
      </c>
      <c r="I58" s="33">
        <v>103</v>
      </c>
      <c r="J58" s="33">
        <v>24</v>
      </c>
      <c r="K58" s="33">
        <v>61</v>
      </c>
    </row>
    <row r="59" spans="1:11" ht="12.75">
      <c r="A59" s="32" t="s">
        <v>44</v>
      </c>
      <c r="B59" s="33">
        <v>111</v>
      </c>
      <c r="C59" s="33">
        <v>107</v>
      </c>
      <c r="D59" s="33">
        <v>84</v>
      </c>
      <c r="E59" s="33">
        <v>85</v>
      </c>
      <c r="F59" s="33">
        <v>97</v>
      </c>
      <c r="G59" s="33">
        <v>118</v>
      </c>
      <c r="H59" s="33">
        <v>70</v>
      </c>
      <c r="I59" s="33">
        <v>83</v>
      </c>
      <c r="J59" s="33">
        <v>46</v>
      </c>
      <c r="K59" s="33">
        <v>62</v>
      </c>
    </row>
    <row r="60" spans="1:11" ht="12.75">
      <c r="A60" s="32" t="s">
        <v>4</v>
      </c>
      <c r="B60" s="33">
        <v>72</v>
      </c>
      <c r="C60" s="33">
        <v>74</v>
      </c>
      <c r="D60" s="33">
        <v>50</v>
      </c>
      <c r="E60" s="33">
        <v>52</v>
      </c>
      <c r="F60" s="33">
        <v>62</v>
      </c>
      <c r="G60" s="33">
        <v>71</v>
      </c>
      <c r="H60" s="33">
        <v>68</v>
      </c>
      <c r="I60" s="33">
        <v>68</v>
      </c>
      <c r="J60" s="33">
        <v>27</v>
      </c>
      <c r="K60" s="33">
        <v>45</v>
      </c>
    </row>
    <row r="61" spans="1:11" ht="12.75">
      <c r="A61" s="32" t="s">
        <v>5</v>
      </c>
      <c r="B61" s="33">
        <v>57</v>
      </c>
      <c r="C61" s="33">
        <v>50</v>
      </c>
      <c r="D61" s="33">
        <v>43</v>
      </c>
      <c r="E61" s="33">
        <v>49</v>
      </c>
      <c r="F61" s="33">
        <v>62</v>
      </c>
      <c r="G61" s="33">
        <v>58</v>
      </c>
      <c r="H61" s="33">
        <v>56</v>
      </c>
      <c r="I61" s="33">
        <v>45</v>
      </c>
      <c r="J61" s="33">
        <v>21</v>
      </c>
      <c r="K61" s="33">
        <v>37</v>
      </c>
    </row>
    <row r="62" spans="1:11" ht="12.75">
      <c r="A62" s="32" t="s">
        <v>6</v>
      </c>
      <c r="B62" s="33">
        <v>81</v>
      </c>
      <c r="C62" s="33">
        <v>81</v>
      </c>
      <c r="D62" s="33">
        <v>88</v>
      </c>
      <c r="E62" s="33">
        <v>97</v>
      </c>
      <c r="F62" s="33">
        <v>96</v>
      </c>
      <c r="G62" s="33">
        <v>115</v>
      </c>
      <c r="H62" s="33">
        <v>129</v>
      </c>
      <c r="I62" s="33"/>
      <c r="J62" s="33"/>
      <c r="K62" s="33"/>
    </row>
    <row r="63" spans="1:11" ht="12.75">
      <c r="A63" s="32" t="s">
        <v>7</v>
      </c>
      <c r="B63" s="33">
        <v>59</v>
      </c>
      <c r="C63" s="33">
        <v>77</v>
      </c>
      <c r="D63" s="33">
        <v>61</v>
      </c>
      <c r="E63" s="33">
        <v>73</v>
      </c>
      <c r="F63" s="33">
        <v>86</v>
      </c>
      <c r="G63" s="33">
        <v>95</v>
      </c>
      <c r="H63" s="33">
        <v>67</v>
      </c>
      <c r="I63" s="33">
        <v>48</v>
      </c>
      <c r="J63" s="33">
        <v>21</v>
      </c>
      <c r="K63" s="33">
        <v>33</v>
      </c>
    </row>
    <row r="64" spans="1:11" ht="12.75">
      <c r="A64" s="32" t="s">
        <v>45</v>
      </c>
      <c r="B64" s="33">
        <v>43</v>
      </c>
      <c r="C64" s="33">
        <v>40</v>
      </c>
      <c r="D64" s="33">
        <v>32</v>
      </c>
      <c r="E64" s="33">
        <v>46</v>
      </c>
      <c r="F64" s="33">
        <v>51</v>
      </c>
      <c r="G64" s="33">
        <v>51</v>
      </c>
      <c r="H64" s="33">
        <v>65</v>
      </c>
      <c r="I64" s="33">
        <v>47</v>
      </c>
      <c r="J64" s="33">
        <v>27</v>
      </c>
      <c r="K64" s="33">
        <v>28</v>
      </c>
    </row>
    <row r="65" spans="1:11" ht="12.75">
      <c r="A65" s="32" t="s">
        <v>8</v>
      </c>
      <c r="B65" s="33">
        <v>58</v>
      </c>
      <c r="C65" s="33">
        <v>55</v>
      </c>
      <c r="D65" s="33">
        <v>43</v>
      </c>
      <c r="E65" s="33">
        <v>59</v>
      </c>
      <c r="F65" s="33">
        <v>76</v>
      </c>
      <c r="G65" s="33">
        <v>60</v>
      </c>
      <c r="H65" s="33">
        <v>63</v>
      </c>
      <c r="I65" s="33">
        <v>38</v>
      </c>
      <c r="J65" s="33">
        <v>25</v>
      </c>
      <c r="K65" s="33">
        <v>37</v>
      </c>
    </row>
    <row r="66" spans="1:11" s="7" customFormat="1" ht="12.75">
      <c r="A66" s="32" t="s">
        <v>9</v>
      </c>
      <c r="B66" s="33">
        <v>67</v>
      </c>
      <c r="C66" s="33">
        <v>75</v>
      </c>
      <c r="D66" s="33">
        <v>65</v>
      </c>
      <c r="E66" s="33">
        <v>70</v>
      </c>
      <c r="F66" s="33">
        <v>78</v>
      </c>
      <c r="G66" s="33">
        <v>80</v>
      </c>
      <c r="H66" s="33">
        <v>53</v>
      </c>
      <c r="I66" s="33">
        <v>50</v>
      </c>
      <c r="J66" s="33">
        <v>31</v>
      </c>
      <c r="K66" s="33">
        <v>41</v>
      </c>
    </row>
    <row r="69" spans="1:11" s="7" customFormat="1" ht="39.75" customHeight="1">
      <c r="A69" s="34"/>
      <c r="B69" s="35">
        <v>39740</v>
      </c>
      <c r="C69" s="35">
        <v>39741</v>
      </c>
      <c r="D69" s="35">
        <v>39742</v>
      </c>
      <c r="E69" s="35">
        <v>39743</v>
      </c>
      <c r="F69" s="35">
        <v>39744</v>
      </c>
      <c r="G69" s="35">
        <v>39745</v>
      </c>
      <c r="H69" s="35">
        <v>39746</v>
      </c>
      <c r="I69" s="35">
        <v>39747</v>
      </c>
      <c r="J69" s="35">
        <v>39748</v>
      </c>
      <c r="K69" s="35">
        <v>39749</v>
      </c>
    </row>
    <row r="70" spans="1:11" ht="12.75">
      <c r="A70" s="32" t="s">
        <v>0</v>
      </c>
      <c r="B70" s="33">
        <v>39</v>
      </c>
      <c r="C70" s="33">
        <v>63</v>
      </c>
      <c r="D70" s="33">
        <v>91</v>
      </c>
      <c r="E70" s="33">
        <v>125</v>
      </c>
      <c r="F70" s="33">
        <v>140</v>
      </c>
      <c r="G70" s="33">
        <v>84</v>
      </c>
      <c r="H70" s="33">
        <v>66</v>
      </c>
      <c r="I70" s="33">
        <v>75</v>
      </c>
      <c r="J70" s="33">
        <v>86</v>
      </c>
      <c r="K70" s="33"/>
    </row>
    <row r="71" spans="1:11" ht="12.75">
      <c r="A71" s="32" t="s">
        <v>1</v>
      </c>
      <c r="B71" s="33">
        <v>49</v>
      </c>
      <c r="C71" s="33">
        <v>64</v>
      </c>
      <c r="D71" s="33">
        <v>97</v>
      </c>
      <c r="E71" s="33">
        <v>92</v>
      </c>
      <c r="F71" s="33">
        <v>102</v>
      </c>
      <c r="G71" s="33">
        <v>54</v>
      </c>
      <c r="H71" s="33">
        <v>59</v>
      </c>
      <c r="I71" s="33">
        <v>64</v>
      </c>
      <c r="J71" s="33">
        <v>78</v>
      </c>
      <c r="K71" s="33"/>
    </row>
    <row r="72" spans="1:11" ht="12.75">
      <c r="A72" s="32" t="s">
        <v>2</v>
      </c>
      <c r="B72" s="33">
        <v>58</v>
      </c>
      <c r="C72" s="33">
        <v>62</v>
      </c>
      <c r="D72" s="33">
        <v>113</v>
      </c>
      <c r="E72" s="33">
        <v>129</v>
      </c>
      <c r="F72" s="33">
        <v>125</v>
      </c>
      <c r="G72" s="33">
        <v>72</v>
      </c>
      <c r="H72" s="33">
        <v>75</v>
      </c>
      <c r="I72" s="33">
        <v>85</v>
      </c>
      <c r="J72" s="33">
        <v>87</v>
      </c>
      <c r="K72" s="33"/>
    </row>
    <row r="73" spans="1:11" ht="12.75">
      <c r="A73" s="32" t="s">
        <v>43</v>
      </c>
      <c r="B73" s="33">
        <v>47</v>
      </c>
      <c r="C73" s="33">
        <v>70</v>
      </c>
      <c r="D73" s="33">
        <v>105</v>
      </c>
      <c r="E73" s="33">
        <v>102</v>
      </c>
      <c r="F73" s="33">
        <v>117</v>
      </c>
      <c r="G73" s="33">
        <v>76</v>
      </c>
      <c r="H73" s="33">
        <v>58</v>
      </c>
      <c r="I73" s="33">
        <v>68</v>
      </c>
      <c r="J73" s="33">
        <v>90</v>
      </c>
      <c r="K73" s="33"/>
    </row>
    <row r="74" spans="1:11" ht="12.75">
      <c r="A74" s="32" t="s">
        <v>3</v>
      </c>
      <c r="B74" s="33">
        <v>61</v>
      </c>
      <c r="C74" s="33">
        <v>102</v>
      </c>
      <c r="D74" s="33">
        <v>118</v>
      </c>
      <c r="E74" s="33">
        <v>112</v>
      </c>
      <c r="F74" s="33">
        <v>127</v>
      </c>
      <c r="G74" s="33">
        <v>51</v>
      </c>
      <c r="H74" s="33">
        <v>78</v>
      </c>
      <c r="I74" s="33">
        <v>87</v>
      </c>
      <c r="J74" s="33">
        <v>97</v>
      </c>
      <c r="K74" s="33">
        <v>56</v>
      </c>
    </row>
    <row r="75" spans="1:11" ht="12.75">
      <c r="A75" s="32" t="s">
        <v>44</v>
      </c>
      <c r="B75" s="33">
        <v>62</v>
      </c>
      <c r="C75" s="33">
        <v>92</v>
      </c>
      <c r="D75" s="33">
        <v>142</v>
      </c>
      <c r="E75" s="33">
        <v>115</v>
      </c>
      <c r="F75" s="33">
        <v>129</v>
      </c>
      <c r="G75" s="33">
        <v>64</v>
      </c>
      <c r="H75" s="33">
        <v>77</v>
      </c>
      <c r="I75" s="33">
        <v>79</v>
      </c>
      <c r="J75" s="33">
        <v>95</v>
      </c>
      <c r="K75" s="33">
        <v>84</v>
      </c>
    </row>
    <row r="76" spans="1:11" ht="12.75">
      <c r="A76" s="32" t="s">
        <v>4</v>
      </c>
      <c r="B76" s="33">
        <v>45</v>
      </c>
      <c r="C76" s="33">
        <v>60</v>
      </c>
      <c r="D76" s="33">
        <v>89</v>
      </c>
      <c r="E76" s="33">
        <v>79</v>
      </c>
      <c r="F76" s="33">
        <v>81</v>
      </c>
      <c r="G76" s="33">
        <v>47</v>
      </c>
      <c r="H76" s="33">
        <v>52</v>
      </c>
      <c r="I76" s="33">
        <v>47</v>
      </c>
      <c r="J76" s="33">
        <v>61</v>
      </c>
      <c r="K76" s="33"/>
    </row>
    <row r="77" spans="1:11" ht="12.75">
      <c r="A77" s="32" t="s">
        <v>5</v>
      </c>
      <c r="B77" s="33">
        <v>37</v>
      </c>
      <c r="C77" s="33">
        <v>50</v>
      </c>
      <c r="D77" s="33">
        <v>78</v>
      </c>
      <c r="E77" s="33">
        <v>78</v>
      </c>
      <c r="F77" s="33">
        <v>78</v>
      </c>
      <c r="G77" s="33">
        <v>46</v>
      </c>
      <c r="H77" s="33">
        <v>52</v>
      </c>
      <c r="I77" s="33">
        <v>48</v>
      </c>
      <c r="J77" s="33">
        <v>65</v>
      </c>
      <c r="K77" s="33"/>
    </row>
    <row r="78" spans="1:11" ht="12.75">
      <c r="A78" s="32" t="s">
        <v>6</v>
      </c>
      <c r="B78" s="33">
        <v>42</v>
      </c>
      <c r="C78" s="33">
        <v>67</v>
      </c>
      <c r="D78" s="33">
        <v>88</v>
      </c>
      <c r="E78" s="33">
        <v>85</v>
      </c>
      <c r="F78" s="33">
        <v>73</v>
      </c>
      <c r="G78" s="33">
        <v>36</v>
      </c>
      <c r="H78" s="33">
        <v>47</v>
      </c>
      <c r="I78" s="33">
        <v>47</v>
      </c>
      <c r="J78" s="33">
        <v>54</v>
      </c>
      <c r="K78" s="33">
        <v>50</v>
      </c>
    </row>
    <row r="79" spans="1:11" ht="12.75">
      <c r="A79" s="32" t="s">
        <v>7</v>
      </c>
      <c r="B79" s="33">
        <v>33</v>
      </c>
      <c r="C79" s="33">
        <v>41</v>
      </c>
      <c r="D79" s="33">
        <v>62</v>
      </c>
      <c r="E79" s="33">
        <v>61</v>
      </c>
      <c r="F79" s="33">
        <v>58</v>
      </c>
      <c r="G79" s="33">
        <v>31</v>
      </c>
      <c r="H79" s="33">
        <v>42</v>
      </c>
      <c r="I79" s="33">
        <v>47</v>
      </c>
      <c r="J79" s="33">
        <v>60</v>
      </c>
      <c r="K79" s="33">
        <v>45</v>
      </c>
    </row>
    <row r="80" spans="1:11" ht="12.75">
      <c r="A80" s="32" t="s">
        <v>45</v>
      </c>
      <c r="B80" s="33">
        <v>28</v>
      </c>
      <c r="C80" s="33">
        <v>28</v>
      </c>
      <c r="D80" s="33">
        <v>45</v>
      </c>
      <c r="E80" s="33">
        <v>46</v>
      </c>
      <c r="F80" s="33">
        <v>50</v>
      </c>
      <c r="G80" s="33">
        <v>45</v>
      </c>
      <c r="H80" s="33">
        <v>43</v>
      </c>
      <c r="I80" s="33">
        <v>28</v>
      </c>
      <c r="J80" s="33">
        <v>44</v>
      </c>
      <c r="K80" s="33">
        <v>37</v>
      </c>
    </row>
    <row r="81" spans="1:11" ht="12.75">
      <c r="A81" s="32" t="s">
        <v>8</v>
      </c>
      <c r="B81" s="33">
        <v>37</v>
      </c>
      <c r="C81" s="33">
        <v>45</v>
      </c>
      <c r="D81" s="33">
        <v>83</v>
      </c>
      <c r="E81" s="33">
        <v>76</v>
      </c>
      <c r="F81" s="33">
        <v>84</v>
      </c>
      <c r="G81" s="33">
        <v>52</v>
      </c>
      <c r="H81" s="33">
        <v>52</v>
      </c>
      <c r="I81" s="33">
        <v>50</v>
      </c>
      <c r="J81" s="33">
        <v>62</v>
      </c>
      <c r="K81" s="33">
        <v>53</v>
      </c>
    </row>
    <row r="82" spans="1:11" ht="12.75">
      <c r="A82" s="32" t="s">
        <v>9</v>
      </c>
      <c r="B82" s="33">
        <v>41</v>
      </c>
      <c r="C82" s="33">
        <v>42</v>
      </c>
      <c r="D82" s="33">
        <v>67</v>
      </c>
      <c r="E82" s="33">
        <v>64</v>
      </c>
      <c r="F82" s="33">
        <v>75</v>
      </c>
      <c r="G82" s="33">
        <v>49</v>
      </c>
      <c r="H82" s="33">
        <v>47</v>
      </c>
      <c r="I82" s="33">
        <v>63</v>
      </c>
      <c r="J82" s="33">
        <v>55</v>
      </c>
      <c r="K82" s="33">
        <v>48</v>
      </c>
    </row>
    <row r="85" spans="1:11" s="7" customFormat="1" ht="36">
      <c r="A85" s="34"/>
      <c r="B85" s="35">
        <v>39746</v>
      </c>
      <c r="C85" s="35">
        <v>39747</v>
      </c>
      <c r="D85" s="35">
        <v>39748</v>
      </c>
      <c r="E85" s="35">
        <v>39749</v>
      </c>
      <c r="F85" s="35">
        <v>39750</v>
      </c>
      <c r="G85" s="35">
        <v>39751</v>
      </c>
      <c r="H85" s="35">
        <v>39752</v>
      </c>
      <c r="I85" s="35">
        <v>39753</v>
      </c>
      <c r="J85" s="35">
        <v>39754</v>
      </c>
      <c r="K85" s="35">
        <v>39755</v>
      </c>
    </row>
    <row r="86" spans="1:11" ht="12.75">
      <c r="A86" s="32" t="s">
        <v>0</v>
      </c>
      <c r="B86" s="33">
        <v>66</v>
      </c>
      <c r="C86" s="33">
        <v>75</v>
      </c>
      <c r="D86" s="33">
        <v>86</v>
      </c>
      <c r="E86" s="33">
        <v>65</v>
      </c>
      <c r="F86" s="33">
        <v>18</v>
      </c>
      <c r="G86" s="33">
        <v>14</v>
      </c>
      <c r="H86" s="33">
        <v>15</v>
      </c>
      <c r="I86" s="33">
        <v>14</v>
      </c>
      <c r="J86" s="33">
        <v>29</v>
      </c>
      <c r="K86" s="33"/>
    </row>
    <row r="87" spans="1:11" ht="12.75">
      <c r="A87" s="32" t="s">
        <v>1</v>
      </c>
      <c r="B87" s="33">
        <v>59</v>
      </c>
      <c r="C87" s="33">
        <v>64</v>
      </c>
      <c r="D87" s="33">
        <v>78</v>
      </c>
      <c r="E87" s="33">
        <v>65</v>
      </c>
      <c r="F87" s="33">
        <v>19</v>
      </c>
      <c r="G87" s="33">
        <v>19</v>
      </c>
      <c r="H87" s="33">
        <v>18</v>
      </c>
      <c r="I87" s="33">
        <v>27</v>
      </c>
      <c r="J87" s="33">
        <v>28</v>
      </c>
      <c r="K87" s="33"/>
    </row>
    <row r="88" spans="1:11" ht="12.75">
      <c r="A88" s="32" t="s">
        <v>2</v>
      </c>
      <c r="B88" s="33">
        <v>75</v>
      </c>
      <c r="C88" s="33">
        <v>85</v>
      </c>
      <c r="D88" s="33">
        <v>87</v>
      </c>
      <c r="E88" s="33">
        <v>64</v>
      </c>
      <c r="F88" s="33">
        <v>33</v>
      </c>
      <c r="G88" s="33">
        <v>16</v>
      </c>
      <c r="H88" s="33">
        <v>25</v>
      </c>
      <c r="I88" s="33">
        <v>29</v>
      </c>
      <c r="J88" s="33">
        <v>41</v>
      </c>
      <c r="K88" s="33"/>
    </row>
    <row r="89" spans="1:11" ht="12.75">
      <c r="A89" s="32" t="s">
        <v>43</v>
      </c>
      <c r="B89" s="33">
        <v>58</v>
      </c>
      <c r="C89" s="33">
        <v>68</v>
      </c>
      <c r="D89" s="33">
        <v>90</v>
      </c>
      <c r="E89" s="33">
        <v>70</v>
      </c>
      <c r="F89" s="33">
        <v>27</v>
      </c>
      <c r="G89" s="33">
        <v>25</v>
      </c>
      <c r="H89" s="33">
        <v>29</v>
      </c>
      <c r="I89" s="33">
        <v>15</v>
      </c>
      <c r="J89" s="33">
        <v>28</v>
      </c>
      <c r="K89" s="33"/>
    </row>
    <row r="90" spans="1:11" ht="12.75">
      <c r="A90" s="32" t="s">
        <v>3</v>
      </c>
      <c r="B90" s="33">
        <v>78</v>
      </c>
      <c r="C90" s="33">
        <v>87</v>
      </c>
      <c r="D90" s="33">
        <v>97</v>
      </c>
      <c r="E90" s="33">
        <v>56</v>
      </c>
      <c r="F90" s="33">
        <v>45</v>
      </c>
      <c r="G90" s="33">
        <v>15</v>
      </c>
      <c r="H90" s="33">
        <v>19</v>
      </c>
      <c r="I90" s="33">
        <v>29</v>
      </c>
      <c r="J90" s="33">
        <v>41</v>
      </c>
      <c r="K90" s="33"/>
    </row>
    <row r="91" spans="1:11" ht="12.75">
      <c r="A91" s="32" t="s">
        <v>44</v>
      </c>
      <c r="B91" s="33">
        <v>77</v>
      </c>
      <c r="C91" s="33">
        <v>79</v>
      </c>
      <c r="D91" s="33">
        <v>95</v>
      </c>
      <c r="E91" s="33">
        <v>84</v>
      </c>
      <c r="F91" s="33">
        <v>43</v>
      </c>
      <c r="G91" s="33">
        <v>18</v>
      </c>
      <c r="H91" s="33">
        <v>34</v>
      </c>
      <c r="I91" s="33">
        <v>45</v>
      </c>
      <c r="J91" s="33">
        <v>48</v>
      </c>
      <c r="K91" s="33"/>
    </row>
    <row r="92" spans="1:11" ht="12.75">
      <c r="A92" s="32" t="s">
        <v>4</v>
      </c>
      <c r="B92" s="33">
        <v>52</v>
      </c>
      <c r="C92" s="33">
        <v>47</v>
      </c>
      <c r="D92" s="33">
        <v>61</v>
      </c>
      <c r="E92" s="33">
        <v>39</v>
      </c>
      <c r="F92" s="33">
        <v>21</v>
      </c>
      <c r="G92" s="33">
        <v>12</v>
      </c>
      <c r="H92" s="33">
        <v>26</v>
      </c>
      <c r="I92" s="33">
        <v>24</v>
      </c>
      <c r="J92" s="33">
        <v>37</v>
      </c>
      <c r="K92" s="33"/>
    </row>
    <row r="93" spans="1:11" ht="12.75">
      <c r="A93" s="32" t="s">
        <v>5</v>
      </c>
      <c r="B93" s="33">
        <v>52</v>
      </c>
      <c r="C93" s="33">
        <v>48</v>
      </c>
      <c r="D93" s="33">
        <v>65</v>
      </c>
      <c r="E93" s="33">
        <v>46</v>
      </c>
      <c r="F93" s="33">
        <v>21</v>
      </c>
      <c r="G93" s="33">
        <v>10</v>
      </c>
      <c r="H93" s="33">
        <v>25</v>
      </c>
      <c r="I93" s="33">
        <v>20</v>
      </c>
      <c r="J93" s="33">
        <v>35</v>
      </c>
      <c r="K93" s="33"/>
    </row>
    <row r="94" spans="1:11" ht="12.75">
      <c r="A94" s="32" t="s">
        <v>6</v>
      </c>
      <c r="B94" s="33">
        <v>47</v>
      </c>
      <c r="C94" s="33">
        <v>47</v>
      </c>
      <c r="D94" s="33">
        <v>54</v>
      </c>
      <c r="E94" s="33">
        <v>50</v>
      </c>
      <c r="F94" s="33">
        <v>23</v>
      </c>
      <c r="G94" s="33">
        <v>10</v>
      </c>
      <c r="H94" s="33">
        <v>23</v>
      </c>
      <c r="I94" s="33">
        <v>25</v>
      </c>
      <c r="J94" s="33">
        <v>47</v>
      </c>
      <c r="K94" s="33"/>
    </row>
    <row r="95" spans="1:11" ht="12.75">
      <c r="A95" s="32" t="s">
        <v>7</v>
      </c>
      <c r="B95" s="33">
        <v>42</v>
      </c>
      <c r="C95" s="33">
        <v>47</v>
      </c>
      <c r="D95" s="33">
        <v>60</v>
      </c>
      <c r="E95" s="33">
        <v>45</v>
      </c>
      <c r="F95" s="33">
        <v>29</v>
      </c>
      <c r="G95" s="33">
        <v>16</v>
      </c>
      <c r="H95" s="33">
        <v>18</v>
      </c>
      <c r="I95" s="33">
        <v>25</v>
      </c>
      <c r="J95" s="33">
        <v>36</v>
      </c>
      <c r="K95" s="33"/>
    </row>
    <row r="96" spans="1:11" ht="12.75">
      <c r="A96" s="32" t="s">
        <v>45</v>
      </c>
      <c r="B96" s="33">
        <v>43</v>
      </c>
      <c r="C96" s="33">
        <v>28</v>
      </c>
      <c r="D96" s="33">
        <v>44</v>
      </c>
      <c r="E96" s="33">
        <v>37</v>
      </c>
      <c r="F96" s="33">
        <v>28</v>
      </c>
      <c r="G96" s="33">
        <v>13</v>
      </c>
      <c r="H96" s="33">
        <v>29</v>
      </c>
      <c r="I96" s="33">
        <v>17</v>
      </c>
      <c r="J96" s="33">
        <v>21</v>
      </c>
      <c r="K96" s="33"/>
    </row>
    <row r="97" spans="1:11" ht="12.75">
      <c r="A97" s="32" t="s">
        <v>8</v>
      </c>
      <c r="B97" s="33">
        <v>52</v>
      </c>
      <c r="C97" s="33">
        <v>50</v>
      </c>
      <c r="D97" s="33">
        <v>62</v>
      </c>
      <c r="E97" s="33">
        <v>53</v>
      </c>
      <c r="F97" s="33">
        <v>36</v>
      </c>
      <c r="G97" s="33">
        <v>17</v>
      </c>
      <c r="H97" s="33">
        <v>26</v>
      </c>
      <c r="I97" s="33">
        <v>19</v>
      </c>
      <c r="J97" s="33">
        <v>31</v>
      </c>
      <c r="K97" s="33"/>
    </row>
    <row r="98" spans="1:11" ht="12.75">
      <c r="A98" s="32" t="s">
        <v>9</v>
      </c>
      <c r="B98" s="33">
        <v>47</v>
      </c>
      <c r="C98" s="33">
        <v>63</v>
      </c>
      <c r="D98" s="33">
        <v>55</v>
      </c>
      <c r="E98" s="33">
        <v>48</v>
      </c>
      <c r="F98" s="33">
        <v>33</v>
      </c>
      <c r="G98" s="33">
        <v>10</v>
      </c>
      <c r="H98" s="33">
        <v>22</v>
      </c>
      <c r="I98" s="33">
        <v>27</v>
      </c>
      <c r="J98" s="33">
        <v>33</v>
      </c>
      <c r="K98" s="40"/>
    </row>
    <row r="101" spans="1:11" s="7" customFormat="1" ht="36">
      <c r="A101" s="34"/>
      <c r="B101" s="35">
        <v>39752</v>
      </c>
      <c r="C101" s="35">
        <v>39753</v>
      </c>
      <c r="D101" s="35">
        <v>39754</v>
      </c>
      <c r="E101" s="35">
        <v>39755</v>
      </c>
      <c r="F101" s="35">
        <v>39756</v>
      </c>
      <c r="G101" s="35">
        <v>39757</v>
      </c>
      <c r="H101" s="35">
        <v>39758</v>
      </c>
      <c r="I101" s="35">
        <v>39759</v>
      </c>
      <c r="J101" s="35">
        <v>39760</v>
      </c>
      <c r="K101" s="35">
        <v>39761</v>
      </c>
    </row>
    <row r="102" spans="1:11" ht="12.75">
      <c r="A102" s="32" t="s">
        <v>0</v>
      </c>
      <c r="B102" s="33">
        <v>15</v>
      </c>
      <c r="C102" s="33">
        <v>14</v>
      </c>
      <c r="D102" s="33">
        <v>29</v>
      </c>
      <c r="E102" s="33">
        <v>28</v>
      </c>
      <c r="F102" s="33">
        <v>22</v>
      </c>
      <c r="G102" s="33">
        <v>20</v>
      </c>
      <c r="H102" s="33">
        <v>31</v>
      </c>
      <c r="I102" s="33">
        <v>31</v>
      </c>
      <c r="J102" s="33">
        <v>39</v>
      </c>
      <c r="K102" s="33">
        <v>33</v>
      </c>
    </row>
    <row r="103" spans="1:11" ht="12.75">
      <c r="A103" s="32" t="s">
        <v>1</v>
      </c>
      <c r="B103" s="33">
        <v>18</v>
      </c>
      <c r="C103" s="33">
        <v>27</v>
      </c>
      <c r="D103" s="33">
        <v>28</v>
      </c>
      <c r="E103" s="33">
        <v>30</v>
      </c>
      <c r="F103" s="33">
        <v>19</v>
      </c>
      <c r="G103" s="33">
        <v>30</v>
      </c>
      <c r="H103" s="33">
        <v>33</v>
      </c>
      <c r="I103" s="33">
        <v>42</v>
      </c>
      <c r="J103" s="33">
        <v>36</v>
      </c>
      <c r="K103" s="33">
        <v>35</v>
      </c>
    </row>
    <row r="104" spans="1:11" ht="12.75">
      <c r="A104" s="32" t="s">
        <v>2</v>
      </c>
      <c r="B104" s="33">
        <v>25</v>
      </c>
      <c r="C104" s="33">
        <v>29</v>
      </c>
      <c r="D104" s="33">
        <v>41</v>
      </c>
      <c r="E104" s="33">
        <v>49</v>
      </c>
      <c r="F104" s="33">
        <v>38</v>
      </c>
      <c r="G104" s="33">
        <v>41</v>
      </c>
      <c r="H104" s="33">
        <v>42</v>
      </c>
      <c r="I104" s="33">
        <v>54</v>
      </c>
      <c r="J104" s="33">
        <v>55</v>
      </c>
      <c r="K104" s="33">
        <v>35</v>
      </c>
    </row>
    <row r="105" spans="1:11" ht="12.75">
      <c r="A105" s="32" t="s">
        <v>43</v>
      </c>
      <c r="B105" s="33">
        <v>29</v>
      </c>
      <c r="C105" s="33">
        <v>15</v>
      </c>
      <c r="D105" s="33">
        <v>28</v>
      </c>
      <c r="E105" s="33">
        <v>39</v>
      </c>
      <c r="F105" s="33">
        <v>32</v>
      </c>
      <c r="G105" s="33">
        <v>34</v>
      </c>
      <c r="H105" s="33">
        <v>34</v>
      </c>
      <c r="I105" s="33">
        <v>44</v>
      </c>
      <c r="J105" s="33">
        <v>41</v>
      </c>
      <c r="K105" s="33">
        <v>39</v>
      </c>
    </row>
    <row r="106" spans="1:11" ht="12.75">
      <c r="A106" s="32" t="s">
        <v>3</v>
      </c>
      <c r="B106" s="33">
        <v>25</v>
      </c>
      <c r="C106" s="33">
        <v>29</v>
      </c>
      <c r="D106" s="33">
        <v>41</v>
      </c>
      <c r="E106" s="33">
        <v>49</v>
      </c>
      <c r="F106" s="33">
        <v>35</v>
      </c>
      <c r="G106" s="33">
        <v>27</v>
      </c>
      <c r="H106" s="33"/>
      <c r="I106" s="33"/>
      <c r="J106" s="33"/>
      <c r="K106" s="33"/>
    </row>
    <row r="107" spans="1:11" ht="12.75">
      <c r="A107" s="32" t="s">
        <v>44</v>
      </c>
      <c r="B107" s="33">
        <v>34</v>
      </c>
      <c r="C107" s="33">
        <v>45</v>
      </c>
      <c r="D107" s="33">
        <v>48</v>
      </c>
      <c r="E107" s="33">
        <v>54</v>
      </c>
      <c r="F107" s="33">
        <v>41</v>
      </c>
      <c r="G107" s="33">
        <v>31</v>
      </c>
      <c r="H107" s="33"/>
      <c r="I107" s="33"/>
      <c r="J107" s="33"/>
      <c r="K107" s="33"/>
    </row>
    <row r="108" spans="1:11" ht="12.75">
      <c r="A108" s="32" t="s">
        <v>4</v>
      </c>
      <c r="B108" s="33">
        <v>26</v>
      </c>
      <c r="C108" s="33">
        <v>24</v>
      </c>
      <c r="D108" s="33">
        <v>37</v>
      </c>
      <c r="E108" s="33">
        <v>51</v>
      </c>
      <c r="F108" s="33">
        <v>44</v>
      </c>
      <c r="G108" s="33">
        <v>28</v>
      </c>
      <c r="H108" s="33">
        <v>34</v>
      </c>
      <c r="I108" s="33">
        <v>43</v>
      </c>
      <c r="J108" s="33">
        <v>42</v>
      </c>
      <c r="K108" s="33">
        <v>35</v>
      </c>
    </row>
    <row r="109" spans="1:11" ht="12.75">
      <c r="A109" s="32" t="s">
        <v>5</v>
      </c>
      <c r="B109" s="33">
        <v>25</v>
      </c>
      <c r="C109" s="33">
        <v>20</v>
      </c>
      <c r="D109" s="33">
        <v>35</v>
      </c>
      <c r="E109" s="33">
        <v>38</v>
      </c>
      <c r="F109" s="33">
        <v>39</v>
      </c>
      <c r="G109" s="33">
        <v>19</v>
      </c>
      <c r="H109" s="33">
        <v>30</v>
      </c>
      <c r="I109" s="33">
        <v>43</v>
      </c>
      <c r="J109" s="33">
        <v>43</v>
      </c>
      <c r="K109" s="33">
        <v>39</v>
      </c>
    </row>
    <row r="110" spans="1:11" ht="12.75">
      <c r="A110" s="32" t="s">
        <v>6</v>
      </c>
      <c r="B110" s="33">
        <v>23</v>
      </c>
      <c r="C110" s="33">
        <v>25</v>
      </c>
      <c r="D110" s="33">
        <v>47</v>
      </c>
      <c r="E110" s="33">
        <v>44</v>
      </c>
      <c r="F110" s="33"/>
      <c r="G110" s="33"/>
      <c r="H110" s="33">
        <v>34</v>
      </c>
      <c r="I110" s="33">
        <v>53</v>
      </c>
      <c r="J110" s="33">
        <v>58</v>
      </c>
      <c r="K110" s="33">
        <v>65</v>
      </c>
    </row>
    <row r="111" spans="1:11" ht="12.75">
      <c r="A111" s="32" t="s">
        <v>7</v>
      </c>
      <c r="B111" s="33">
        <v>18</v>
      </c>
      <c r="C111" s="33">
        <v>25</v>
      </c>
      <c r="D111" s="33">
        <v>36</v>
      </c>
      <c r="E111" s="33">
        <v>36</v>
      </c>
      <c r="F111" s="33">
        <v>28</v>
      </c>
      <c r="G111" s="33">
        <v>36</v>
      </c>
      <c r="H111" s="33">
        <v>44</v>
      </c>
      <c r="I111" s="33">
        <v>27</v>
      </c>
      <c r="J111" s="33">
        <v>27</v>
      </c>
      <c r="K111" s="33">
        <v>27</v>
      </c>
    </row>
    <row r="112" spans="1:11" ht="12.75">
      <c r="A112" s="32" t="s">
        <v>45</v>
      </c>
      <c r="B112" s="33">
        <v>29</v>
      </c>
      <c r="C112" s="33">
        <v>17</v>
      </c>
      <c r="D112" s="33">
        <v>21</v>
      </c>
      <c r="E112" s="33">
        <v>34</v>
      </c>
      <c r="F112" s="33">
        <v>29</v>
      </c>
      <c r="G112" s="33">
        <v>20</v>
      </c>
      <c r="H112" s="33">
        <v>28</v>
      </c>
      <c r="I112" s="33">
        <v>31</v>
      </c>
      <c r="J112" s="33">
        <v>25</v>
      </c>
      <c r="K112" s="33">
        <v>21</v>
      </c>
    </row>
    <row r="113" spans="1:11" ht="12.75">
      <c r="A113" s="32" t="s">
        <v>8</v>
      </c>
      <c r="B113" s="33">
        <v>26</v>
      </c>
      <c r="C113" s="33">
        <v>19</v>
      </c>
      <c r="D113" s="33">
        <v>31</v>
      </c>
      <c r="E113" s="33">
        <v>38</v>
      </c>
      <c r="F113" s="33">
        <v>43</v>
      </c>
      <c r="G113" s="33">
        <v>31</v>
      </c>
      <c r="H113" s="33">
        <v>40</v>
      </c>
      <c r="I113" s="33">
        <v>40</v>
      </c>
      <c r="J113" s="33">
        <v>41</v>
      </c>
      <c r="K113" s="33">
        <v>26</v>
      </c>
    </row>
    <row r="114" spans="1:11" ht="12.75">
      <c r="A114" s="32" t="s">
        <v>9</v>
      </c>
      <c r="B114" s="33">
        <v>22</v>
      </c>
      <c r="C114" s="33">
        <v>27</v>
      </c>
      <c r="D114" s="33">
        <v>33</v>
      </c>
      <c r="E114" s="33">
        <v>38</v>
      </c>
      <c r="F114" s="33">
        <v>47</v>
      </c>
      <c r="G114" s="33">
        <v>35</v>
      </c>
      <c r="H114" s="33">
        <v>43</v>
      </c>
      <c r="I114" s="33">
        <v>54</v>
      </c>
      <c r="J114" s="33">
        <v>48</v>
      </c>
      <c r="K114" s="33">
        <v>36</v>
      </c>
    </row>
    <row r="117" spans="1:11" s="7" customFormat="1" ht="36">
      <c r="A117" s="34"/>
      <c r="B117" s="35">
        <v>39759</v>
      </c>
      <c r="C117" s="35">
        <v>39760</v>
      </c>
      <c r="D117" s="35">
        <v>39761</v>
      </c>
      <c r="E117" s="35">
        <v>39762</v>
      </c>
      <c r="F117" s="35">
        <v>39763</v>
      </c>
      <c r="G117" s="35">
        <v>39764</v>
      </c>
      <c r="H117" s="35">
        <v>39765</v>
      </c>
      <c r="I117" s="35">
        <v>39766</v>
      </c>
      <c r="J117" s="35">
        <v>39767</v>
      </c>
      <c r="K117" s="35">
        <v>39768</v>
      </c>
    </row>
    <row r="118" spans="1:11" ht="12.75">
      <c r="A118" s="32" t="s">
        <v>0</v>
      </c>
      <c r="B118" s="33">
        <v>31</v>
      </c>
      <c r="C118" s="33">
        <v>39</v>
      </c>
      <c r="D118" s="33">
        <v>33</v>
      </c>
      <c r="E118" s="33">
        <v>51</v>
      </c>
      <c r="F118" s="33">
        <v>79</v>
      </c>
      <c r="G118" s="33">
        <v>39</v>
      </c>
      <c r="H118" s="33">
        <v>12</v>
      </c>
      <c r="I118" s="33"/>
      <c r="J118" s="33"/>
      <c r="K118" s="33"/>
    </row>
    <row r="119" spans="1:11" ht="12.75">
      <c r="A119" s="32" t="s">
        <v>1</v>
      </c>
      <c r="B119" s="33">
        <v>42</v>
      </c>
      <c r="C119" s="33">
        <v>36</v>
      </c>
      <c r="D119" s="33">
        <v>35</v>
      </c>
      <c r="E119" s="33">
        <v>49</v>
      </c>
      <c r="F119" s="33">
        <v>57</v>
      </c>
      <c r="G119" s="33">
        <v>29</v>
      </c>
      <c r="H119" s="33">
        <v>9</v>
      </c>
      <c r="I119" s="33"/>
      <c r="J119" s="33"/>
      <c r="K119" s="33"/>
    </row>
    <row r="120" spans="1:11" ht="12.75">
      <c r="A120" s="32" t="s">
        <v>2</v>
      </c>
      <c r="B120" s="33">
        <v>54</v>
      </c>
      <c r="C120" s="33">
        <v>55</v>
      </c>
      <c r="D120" s="33">
        <v>35</v>
      </c>
      <c r="E120" s="33">
        <v>64</v>
      </c>
      <c r="F120" s="33">
        <v>81</v>
      </c>
      <c r="G120" s="33">
        <v>46</v>
      </c>
      <c r="H120" s="33">
        <v>18</v>
      </c>
      <c r="I120" s="33"/>
      <c r="J120" s="33"/>
      <c r="K120" s="33"/>
    </row>
    <row r="121" spans="1:11" ht="12.75">
      <c r="A121" s="32" t="s">
        <v>43</v>
      </c>
      <c r="B121" s="33">
        <v>44</v>
      </c>
      <c r="C121" s="33">
        <v>41</v>
      </c>
      <c r="D121" s="33">
        <v>39</v>
      </c>
      <c r="E121" s="33">
        <v>50</v>
      </c>
      <c r="F121" s="33">
        <v>76</v>
      </c>
      <c r="G121" s="33">
        <v>57</v>
      </c>
      <c r="H121" s="33">
        <v>15</v>
      </c>
      <c r="I121" s="33"/>
      <c r="J121" s="33"/>
      <c r="K121" s="33"/>
    </row>
    <row r="122" spans="1:11" ht="12.75">
      <c r="A122" s="32" t="s">
        <v>3</v>
      </c>
      <c r="B122" s="33">
        <v>55</v>
      </c>
      <c r="C122" s="33">
        <v>72</v>
      </c>
      <c r="D122" s="33">
        <v>84</v>
      </c>
      <c r="E122" s="33">
        <v>69</v>
      </c>
      <c r="F122" s="33">
        <v>73</v>
      </c>
      <c r="G122" s="33">
        <v>52</v>
      </c>
      <c r="H122" s="33">
        <v>28</v>
      </c>
      <c r="I122" s="33"/>
      <c r="J122" s="33"/>
      <c r="K122" s="33"/>
    </row>
    <row r="123" spans="1:11" ht="12.75">
      <c r="A123" s="32" t="s">
        <v>44</v>
      </c>
      <c r="B123" s="33">
        <v>61</v>
      </c>
      <c r="C123" s="33">
        <v>66</v>
      </c>
      <c r="D123" s="33">
        <v>62</v>
      </c>
      <c r="E123" s="33">
        <v>62</v>
      </c>
      <c r="F123" s="33">
        <v>88</v>
      </c>
      <c r="G123" s="33">
        <v>55</v>
      </c>
      <c r="H123" s="33">
        <v>29</v>
      </c>
      <c r="I123" s="33"/>
      <c r="J123" s="33"/>
      <c r="K123" s="33"/>
    </row>
    <row r="124" spans="1:11" ht="12.75">
      <c r="A124" s="32" t="s">
        <v>4</v>
      </c>
      <c r="B124" s="33">
        <v>43</v>
      </c>
      <c r="C124" s="33">
        <v>42</v>
      </c>
      <c r="D124" s="33">
        <v>35</v>
      </c>
      <c r="E124" s="33">
        <v>44</v>
      </c>
      <c r="F124" s="33"/>
      <c r="G124" s="33">
        <v>44</v>
      </c>
      <c r="H124" s="33">
        <v>24</v>
      </c>
      <c r="I124" s="33"/>
      <c r="J124" s="33"/>
      <c r="K124" s="33"/>
    </row>
    <row r="125" spans="1:11" ht="12.75">
      <c r="A125" s="32" t="s">
        <v>5</v>
      </c>
      <c r="B125" s="33">
        <v>43</v>
      </c>
      <c r="C125" s="33">
        <v>43</v>
      </c>
      <c r="D125" s="33">
        <v>39</v>
      </c>
      <c r="E125" s="33">
        <v>45</v>
      </c>
      <c r="F125" s="33">
        <v>52</v>
      </c>
      <c r="G125" s="33">
        <v>50</v>
      </c>
      <c r="H125" s="33">
        <v>23</v>
      </c>
      <c r="I125" s="33"/>
      <c r="J125" s="33"/>
      <c r="K125" s="33"/>
    </row>
    <row r="126" spans="1:11" ht="12.75">
      <c r="A126" s="32" t="s">
        <v>6</v>
      </c>
      <c r="B126" s="33">
        <v>53</v>
      </c>
      <c r="C126" s="33">
        <v>58</v>
      </c>
      <c r="D126" s="33">
        <v>65</v>
      </c>
      <c r="E126" s="33">
        <v>51</v>
      </c>
      <c r="F126" s="33">
        <v>45</v>
      </c>
      <c r="G126" s="33">
        <v>57</v>
      </c>
      <c r="H126" s="33"/>
      <c r="I126" s="33"/>
      <c r="J126" s="33"/>
      <c r="K126" s="33"/>
    </row>
    <row r="127" spans="1:11" ht="12.75">
      <c r="A127" s="32" t="s">
        <v>7</v>
      </c>
      <c r="B127" s="33">
        <v>27</v>
      </c>
      <c r="C127" s="33">
        <v>27</v>
      </c>
      <c r="D127" s="33">
        <v>27</v>
      </c>
      <c r="E127" s="33">
        <v>24</v>
      </c>
      <c r="F127" s="33">
        <v>21</v>
      </c>
      <c r="G127" s="33">
        <v>39</v>
      </c>
      <c r="H127" s="33">
        <v>24</v>
      </c>
      <c r="I127" s="33"/>
      <c r="J127" s="33"/>
      <c r="K127" s="33"/>
    </row>
    <row r="128" spans="1:11" ht="12.75">
      <c r="A128" s="32" t="s">
        <v>45</v>
      </c>
      <c r="B128" s="33">
        <v>31</v>
      </c>
      <c r="C128" s="33">
        <v>25</v>
      </c>
      <c r="D128" s="33">
        <v>21</v>
      </c>
      <c r="E128" s="33">
        <v>25</v>
      </c>
      <c r="F128" s="33">
        <v>27</v>
      </c>
      <c r="G128" s="33">
        <v>35</v>
      </c>
      <c r="H128" s="33">
        <v>20</v>
      </c>
      <c r="I128" s="33"/>
      <c r="J128" s="33"/>
      <c r="K128" s="33"/>
    </row>
    <row r="129" spans="1:11" ht="12.75">
      <c r="A129" s="32" t="s">
        <v>8</v>
      </c>
      <c r="B129" s="33">
        <v>40</v>
      </c>
      <c r="C129" s="33">
        <v>41</v>
      </c>
      <c r="D129" s="33">
        <v>26</v>
      </c>
      <c r="E129" s="33">
        <v>38</v>
      </c>
      <c r="F129" s="33">
        <v>48</v>
      </c>
      <c r="G129" s="33">
        <v>53</v>
      </c>
      <c r="H129" s="33">
        <v>32</v>
      </c>
      <c r="I129" s="33"/>
      <c r="J129" s="33"/>
      <c r="K129" s="33"/>
    </row>
    <row r="130" spans="1:11" ht="12.75">
      <c r="A130" s="32" t="s">
        <v>9</v>
      </c>
      <c r="B130" s="33">
        <v>54</v>
      </c>
      <c r="C130" s="33">
        <v>48</v>
      </c>
      <c r="D130" s="33">
        <v>36</v>
      </c>
      <c r="E130" s="33">
        <v>47</v>
      </c>
      <c r="F130" s="33">
        <v>47</v>
      </c>
      <c r="G130" s="33">
        <v>32</v>
      </c>
      <c r="H130" s="33">
        <v>27</v>
      </c>
      <c r="I130" s="33"/>
      <c r="J130" s="33"/>
      <c r="K130" s="40"/>
    </row>
    <row r="132" spans="1:11" s="7" customFormat="1" ht="36">
      <c r="A132" s="34"/>
      <c r="B132" s="35">
        <v>39766</v>
      </c>
      <c r="C132" s="35">
        <v>39767</v>
      </c>
      <c r="D132" s="35">
        <v>39768</v>
      </c>
      <c r="E132" s="35">
        <v>39769</v>
      </c>
      <c r="F132" s="35">
        <v>39770</v>
      </c>
      <c r="G132" s="35">
        <v>39771</v>
      </c>
      <c r="H132" s="35">
        <v>39772</v>
      </c>
      <c r="I132" s="35">
        <v>39773</v>
      </c>
      <c r="J132" s="35">
        <v>39774</v>
      </c>
      <c r="K132" s="35">
        <v>39775</v>
      </c>
    </row>
    <row r="133" spans="1:11" ht="12.75">
      <c r="A133" s="32" t="s">
        <v>0</v>
      </c>
      <c r="B133" s="33">
        <v>30</v>
      </c>
      <c r="C133" s="33">
        <v>41</v>
      </c>
      <c r="D133" s="33">
        <v>41</v>
      </c>
      <c r="E133" s="33">
        <v>69</v>
      </c>
      <c r="F133" s="33">
        <v>43</v>
      </c>
      <c r="G133" s="33">
        <v>42</v>
      </c>
      <c r="H133" s="33">
        <v>52</v>
      </c>
      <c r="I133" s="33">
        <v>38</v>
      </c>
      <c r="J133" s="33">
        <v>9</v>
      </c>
      <c r="K133" s="33">
        <v>15</v>
      </c>
    </row>
    <row r="134" spans="1:11" ht="12.75">
      <c r="A134" s="32" t="s">
        <v>1</v>
      </c>
      <c r="B134" s="33">
        <v>22</v>
      </c>
      <c r="C134" s="33">
        <v>51</v>
      </c>
      <c r="D134" s="33">
        <v>43</v>
      </c>
      <c r="E134" s="33">
        <v>64</v>
      </c>
      <c r="F134" s="33">
        <v>31</v>
      </c>
      <c r="G134" s="33">
        <v>30</v>
      </c>
      <c r="H134" s="33">
        <v>24</v>
      </c>
      <c r="I134" s="33">
        <v>29</v>
      </c>
      <c r="J134" s="33">
        <v>13</v>
      </c>
      <c r="K134" s="33">
        <v>19</v>
      </c>
    </row>
    <row r="135" spans="1:11" ht="12.75">
      <c r="A135" s="32" t="s">
        <v>2</v>
      </c>
      <c r="B135" s="33">
        <v>33</v>
      </c>
      <c r="C135" s="33">
        <v>56</v>
      </c>
      <c r="D135" s="33">
        <v>50</v>
      </c>
      <c r="E135" s="33">
        <v>64</v>
      </c>
      <c r="F135" s="33">
        <v>41</v>
      </c>
      <c r="G135" s="33">
        <v>50</v>
      </c>
      <c r="H135" s="33">
        <v>59</v>
      </c>
      <c r="I135" s="33"/>
      <c r="J135" s="33"/>
      <c r="K135" s="33"/>
    </row>
    <row r="136" spans="1:11" ht="12.75">
      <c r="A136" s="32" t="s">
        <v>43</v>
      </c>
      <c r="B136" s="33">
        <v>35</v>
      </c>
      <c r="C136" s="33">
        <v>42</v>
      </c>
      <c r="D136" s="33">
        <v>31</v>
      </c>
      <c r="E136" s="33">
        <v>62</v>
      </c>
      <c r="F136" s="33">
        <v>37</v>
      </c>
      <c r="G136" s="33">
        <v>46</v>
      </c>
      <c r="H136" s="33">
        <v>46</v>
      </c>
      <c r="I136" s="33"/>
      <c r="J136" s="33"/>
      <c r="K136" s="33"/>
    </row>
    <row r="137" spans="1:11" ht="12.75">
      <c r="A137" s="32" t="s">
        <v>3</v>
      </c>
      <c r="B137" s="33">
        <v>41</v>
      </c>
      <c r="C137" s="33">
        <v>54</v>
      </c>
      <c r="D137" s="33">
        <v>60</v>
      </c>
      <c r="E137" s="33">
        <v>67</v>
      </c>
      <c r="F137" s="33">
        <v>42</v>
      </c>
      <c r="G137" s="33">
        <v>69</v>
      </c>
      <c r="H137" s="33">
        <v>74</v>
      </c>
      <c r="I137" s="33">
        <v>62</v>
      </c>
      <c r="J137" s="33">
        <v>15</v>
      </c>
      <c r="K137" s="33">
        <v>24</v>
      </c>
    </row>
    <row r="138" spans="1:11" ht="12.75">
      <c r="A138" s="32" t="s">
        <v>44</v>
      </c>
      <c r="B138" s="33">
        <v>42</v>
      </c>
      <c r="C138" s="33">
        <v>55</v>
      </c>
      <c r="D138" s="33">
        <v>50</v>
      </c>
      <c r="E138" s="33">
        <v>62</v>
      </c>
      <c r="F138" s="33">
        <v>37</v>
      </c>
      <c r="G138" s="33">
        <v>56</v>
      </c>
      <c r="H138" s="33">
        <v>55</v>
      </c>
      <c r="I138" s="33">
        <v>46</v>
      </c>
      <c r="J138" s="33">
        <v>11</v>
      </c>
      <c r="K138" s="33">
        <v>24</v>
      </c>
    </row>
    <row r="139" spans="1:11" ht="12.75">
      <c r="A139" s="32" t="s">
        <v>4</v>
      </c>
      <c r="B139" s="33">
        <v>35</v>
      </c>
      <c r="C139" s="33">
        <v>45</v>
      </c>
      <c r="D139" s="33">
        <v>39</v>
      </c>
      <c r="E139" s="33">
        <v>55</v>
      </c>
      <c r="F139" s="33">
        <v>30</v>
      </c>
      <c r="G139" s="33">
        <v>47</v>
      </c>
      <c r="H139" s="33">
        <v>42</v>
      </c>
      <c r="I139" s="33">
        <v>32</v>
      </c>
      <c r="J139" s="33">
        <v>15</v>
      </c>
      <c r="K139" s="33">
        <v>12</v>
      </c>
    </row>
    <row r="140" spans="1:11" ht="12.75">
      <c r="A140" s="32" t="s">
        <v>5</v>
      </c>
      <c r="B140" s="33">
        <v>28</v>
      </c>
      <c r="C140" s="33">
        <v>33</v>
      </c>
      <c r="D140" s="33">
        <v>32</v>
      </c>
      <c r="E140" s="33">
        <v>47</v>
      </c>
      <c r="F140" s="33"/>
      <c r="G140" s="33">
        <v>47</v>
      </c>
      <c r="H140" s="33">
        <v>56</v>
      </c>
      <c r="I140" s="33">
        <v>24</v>
      </c>
      <c r="J140" s="33">
        <v>14</v>
      </c>
      <c r="K140" s="33">
        <v>13</v>
      </c>
    </row>
    <row r="141" spans="1:11" ht="12.75">
      <c r="A141" s="32" t="s">
        <v>6</v>
      </c>
      <c r="B141" s="33">
        <v>28</v>
      </c>
      <c r="C141" s="33">
        <v>40</v>
      </c>
      <c r="D141" s="33">
        <v>49</v>
      </c>
      <c r="E141" s="33">
        <v>63</v>
      </c>
      <c r="F141" s="33">
        <v>22</v>
      </c>
      <c r="G141" s="33">
        <v>54</v>
      </c>
      <c r="H141" s="33">
        <v>66</v>
      </c>
      <c r="I141" s="33">
        <v>55</v>
      </c>
      <c r="J141" s="33">
        <v>32</v>
      </c>
      <c r="K141" s="33">
        <v>15</v>
      </c>
    </row>
    <row r="142" spans="1:11" ht="12.75">
      <c r="A142" s="32" t="s">
        <v>7</v>
      </c>
      <c r="B142" s="33">
        <v>34</v>
      </c>
      <c r="C142" s="33">
        <v>27</v>
      </c>
      <c r="D142" s="33">
        <v>42</v>
      </c>
      <c r="E142" s="33">
        <v>32</v>
      </c>
      <c r="F142" s="33">
        <v>31</v>
      </c>
      <c r="G142" s="33">
        <v>53</v>
      </c>
      <c r="H142" s="33">
        <v>74</v>
      </c>
      <c r="I142" s="33">
        <v>33</v>
      </c>
      <c r="J142" s="33">
        <v>24</v>
      </c>
      <c r="K142" s="33">
        <v>14</v>
      </c>
    </row>
    <row r="143" spans="1:11" ht="12.75">
      <c r="A143" s="32" t="s">
        <v>45</v>
      </c>
      <c r="B143" s="33">
        <v>27</v>
      </c>
      <c r="C143" s="33">
        <v>32</v>
      </c>
      <c r="D143" s="33">
        <v>22</v>
      </c>
      <c r="E143" s="33">
        <v>33</v>
      </c>
      <c r="F143" s="33">
        <v>25</v>
      </c>
      <c r="G143" s="33">
        <v>38</v>
      </c>
      <c r="H143" s="33">
        <v>42</v>
      </c>
      <c r="I143" s="33">
        <v>29</v>
      </c>
      <c r="J143" s="33">
        <v>18</v>
      </c>
      <c r="K143" s="33">
        <v>12</v>
      </c>
    </row>
    <row r="144" spans="1:11" ht="12.75">
      <c r="A144" s="32" t="s">
        <v>8</v>
      </c>
      <c r="B144" s="33">
        <v>31</v>
      </c>
      <c r="C144" s="33">
        <v>35</v>
      </c>
      <c r="D144" s="33">
        <v>33</v>
      </c>
      <c r="E144" s="33">
        <v>59</v>
      </c>
      <c r="F144" s="33">
        <v>34</v>
      </c>
      <c r="G144" s="33">
        <v>47</v>
      </c>
      <c r="H144" s="33">
        <v>47</v>
      </c>
      <c r="I144" s="33">
        <v>35</v>
      </c>
      <c r="J144" s="33">
        <v>24</v>
      </c>
      <c r="K144" s="33">
        <v>17</v>
      </c>
    </row>
    <row r="145" spans="1:11" ht="12.75">
      <c r="A145" s="32" t="s">
        <v>9</v>
      </c>
      <c r="B145" s="33">
        <v>24</v>
      </c>
      <c r="C145" s="33">
        <v>39</v>
      </c>
      <c r="D145" s="33">
        <v>46</v>
      </c>
      <c r="E145" s="33">
        <v>43</v>
      </c>
      <c r="F145" s="33">
        <v>33</v>
      </c>
      <c r="G145" s="33">
        <v>48</v>
      </c>
      <c r="H145" s="33">
        <v>60</v>
      </c>
      <c r="I145" s="33">
        <v>30</v>
      </c>
      <c r="J145" s="33">
        <v>25</v>
      </c>
      <c r="K145" s="33">
        <v>18</v>
      </c>
    </row>
    <row r="147" spans="1:11" s="7" customFormat="1" ht="36">
      <c r="A147" s="34"/>
      <c r="B147" s="35">
        <v>39773</v>
      </c>
      <c r="C147" s="35">
        <v>39774</v>
      </c>
      <c r="D147" s="35">
        <v>39775</v>
      </c>
      <c r="E147" s="35">
        <v>39776</v>
      </c>
      <c r="F147" s="35">
        <v>39777</v>
      </c>
      <c r="G147" s="35">
        <v>39778</v>
      </c>
      <c r="H147" s="35">
        <v>39779</v>
      </c>
      <c r="I147" s="35">
        <v>39780</v>
      </c>
      <c r="J147" s="35">
        <v>39781</v>
      </c>
      <c r="K147" s="35">
        <v>39782</v>
      </c>
    </row>
    <row r="148" spans="1:11" ht="12.75">
      <c r="A148" s="32" t="s">
        <v>0</v>
      </c>
      <c r="B148" s="33">
        <v>38</v>
      </c>
      <c r="C148" s="33">
        <v>9</v>
      </c>
      <c r="D148" s="33">
        <v>15</v>
      </c>
      <c r="E148" s="33">
        <v>26</v>
      </c>
      <c r="F148" s="33">
        <v>57</v>
      </c>
      <c r="G148" s="33">
        <v>69</v>
      </c>
      <c r="H148" s="33">
        <v>67</v>
      </c>
      <c r="I148" s="33">
        <v>32</v>
      </c>
      <c r="J148" s="33">
        <v>31</v>
      </c>
      <c r="K148" s="33">
        <v>27</v>
      </c>
    </row>
    <row r="149" spans="1:11" ht="12.75">
      <c r="A149" s="32" t="s">
        <v>1</v>
      </c>
      <c r="B149" s="33">
        <v>29</v>
      </c>
      <c r="C149" s="33">
        <v>13</v>
      </c>
      <c r="D149" s="33">
        <v>19</v>
      </c>
      <c r="E149" s="33">
        <v>24</v>
      </c>
      <c r="F149" s="33">
        <v>38</v>
      </c>
      <c r="G149" s="33">
        <v>41</v>
      </c>
      <c r="H149" s="33">
        <v>46</v>
      </c>
      <c r="I149" s="33">
        <v>24</v>
      </c>
      <c r="J149" s="33">
        <v>24</v>
      </c>
      <c r="K149" s="33">
        <v>20</v>
      </c>
    </row>
    <row r="150" spans="1:11" ht="12.75">
      <c r="A150" s="32" t="s">
        <v>2</v>
      </c>
      <c r="B150" s="33">
        <v>50</v>
      </c>
      <c r="C150" s="33">
        <v>12</v>
      </c>
      <c r="D150" s="33">
        <v>21</v>
      </c>
      <c r="E150" s="33">
        <v>35</v>
      </c>
      <c r="F150" s="33">
        <v>44</v>
      </c>
      <c r="G150" s="33">
        <v>57</v>
      </c>
      <c r="H150" s="33">
        <v>63</v>
      </c>
      <c r="I150" s="33">
        <v>33</v>
      </c>
      <c r="J150" s="33">
        <v>24</v>
      </c>
      <c r="K150" s="33">
        <v>22</v>
      </c>
    </row>
    <row r="151" spans="1:11" ht="12.75">
      <c r="A151" s="32" t="s">
        <v>43</v>
      </c>
      <c r="B151" s="33">
        <v>40</v>
      </c>
      <c r="C151" s="33">
        <v>6</v>
      </c>
      <c r="D151" s="33">
        <v>12</v>
      </c>
      <c r="E151" s="33">
        <v>31</v>
      </c>
      <c r="F151" s="33">
        <v>39</v>
      </c>
      <c r="G151" s="33">
        <v>47</v>
      </c>
      <c r="H151" s="33">
        <v>59</v>
      </c>
      <c r="I151" s="33">
        <v>36</v>
      </c>
      <c r="J151" s="33">
        <v>36</v>
      </c>
      <c r="K151" s="33">
        <v>16</v>
      </c>
    </row>
    <row r="152" spans="1:11" ht="12.75">
      <c r="A152" s="32" t="s">
        <v>3</v>
      </c>
      <c r="B152" s="33">
        <v>62</v>
      </c>
      <c r="C152" s="33">
        <v>15</v>
      </c>
      <c r="D152" s="33">
        <v>24</v>
      </c>
      <c r="E152" s="33">
        <v>39</v>
      </c>
      <c r="F152" s="33">
        <v>54</v>
      </c>
      <c r="G152" s="33">
        <v>59</v>
      </c>
      <c r="H152" s="33">
        <v>73</v>
      </c>
      <c r="I152" s="33">
        <v>47</v>
      </c>
      <c r="J152" s="33">
        <v>34</v>
      </c>
      <c r="K152" s="33">
        <v>17</v>
      </c>
    </row>
    <row r="153" spans="1:11" ht="12.75">
      <c r="A153" s="32" t="s">
        <v>44</v>
      </c>
      <c r="B153" s="33">
        <v>46</v>
      </c>
      <c r="C153" s="33">
        <v>11</v>
      </c>
      <c r="D153" s="33">
        <v>24</v>
      </c>
      <c r="E153" s="33">
        <v>39</v>
      </c>
      <c r="F153" s="33">
        <v>33</v>
      </c>
      <c r="G153" s="33">
        <v>57</v>
      </c>
      <c r="H153" s="33">
        <v>65</v>
      </c>
      <c r="I153" s="33">
        <v>41</v>
      </c>
      <c r="J153" s="33">
        <v>21</v>
      </c>
      <c r="K153" s="33">
        <v>19</v>
      </c>
    </row>
    <row r="154" spans="1:11" ht="12.75">
      <c r="A154" s="32" t="s">
        <v>4</v>
      </c>
      <c r="B154" s="33">
        <v>32</v>
      </c>
      <c r="C154" s="33">
        <v>15</v>
      </c>
      <c r="D154" s="33">
        <v>12</v>
      </c>
      <c r="E154" s="33">
        <v>21</v>
      </c>
      <c r="F154" s="33">
        <v>40</v>
      </c>
      <c r="G154" s="33">
        <v>54</v>
      </c>
      <c r="H154" s="33">
        <v>61</v>
      </c>
      <c r="I154" s="33">
        <v>34</v>
      </c>
      <c r="J154" s="33">
        <v>19</v>
      </c>
      <c r="K154" s="33"/>
    </row>
    <row r="155" spans="1:11" ht="12.75">
      <c r="A155" s="32" t="s">
        <v>5</v>
      </c>
      <c r="B155" s="33">
        <v>24</v>
      </c>
      <c r="C155" s="33">
        <v>14</v>
      </c>
      <c r="D155" s="33">
        <v>13</v>
      </c>
      <c r="E155" s="33">
        <v>21</v>
      </c>
      <c r="F155" s="33">
        <v>26</v>
      </c>
      <c r="G155" s="33">
        <v>42</v>
      </c>
      <c r="H155" s="33">
        <v>52</v>
      </c>
      <c r="I155" s="33">
        <v>24</v>
      </c>
      <c r="J155" s="33">
        <v>18</v>
      </c>
      <c r="K155" s="33">
        <v>4</v>
      </c>
    </row>
    <row r="156" spans="1:11" ht="12.75">
      <c r="A156" s="32" t="s">
        <v>6</v>
      </c>
      <c r="B156" s="33">
        <v>55</v>
      </c>
      <c r="C156" s="33">
        <v>32</v>
      </c>
      <c r="D156" s="33">
        <v>15</v>
      </c>
      <c r="E156" s="33">
        <v>21</v>
      </c>
      <c r="F156" s="33">
        <v>57</v>
      </c>
      <c r="G156" s="33">
        <v>49</v>
      </c>
      <c r="H156" s="33">
        <v>54</v>
      </c>
      <c r="I156" s="33">
        <v>33</v>
      </c>
      <c r="J156" s="33">
        <v>19</v>
      </c>
      <c r="K156" s="33">
        <v>4</v>
      </c>
    </row>
    <row r="157" spans="1:11" ht="12.75">
      <c r="A157" s="32" t="s">
        <v>7</v>
      </c>
      <c r="B157" s="33">
        <v>33</v>
      </c>
      <c r="C157" s="33">
        <v>24</v>
      </c>
      <c r="D157" s="33">
        <v>14</v>
      </c>
      <c r="E157" s="33">
        <v>17</v>
      </c>
      <c r="F157" s="33">
        <v>36</v>
      </c>
      <c r="G157" s="33">
        <v>46</v>
      </c>
      <c r="H157" s="33">
        <v>60</v>
      </c>
      <c r="I157" s="33">
        <v>33</v>
      </c>
      <c r="J157" s="33">
        <v>11</v>
      </c>
      <c r="K157" s="33">
        <v>10</v>
      </c>
    </row>
    <row r="158" spans="1:11" ht="12.75">
      <c r="A158" s="32" t="s">
        <v>45</v>
      </c>
      <c r="B158" s="33">
        <v>29</v>
      </c>
      <c r="C158" s="33">
        <v>18</v>
      </c>
      <c r="D158" s="33">
        <v>12</v>
      </c>
      <c r="E158" s="33">
        <v>22</v>
      </c>
      <c r="F158" s="33">
        <v>18</v>
      </c>
      <c r="G158" s="33">
        <v>39</v>
      </c>
      <c r="H158" s="33">
        <v>47</v>
      </c>
      <c r="I158" s="33">
        <v>22</v>
      </c>
      <c r="J158" s="33">
        <v>20</v>
      </c>
      <c r="K158" s="33">
        <v>11</v>
      </c>
    </row>
    <row r="159" spans="1:11" ht="12.75">
      <c r="A159" s="32" t="s">
        <v>8</v>
      </c>
      <c r="B159" s="33">
        <v>35</v>
      </c>
      <c r="C159" s="33">
        <v>24</v>
      </c>
      <c r="D159" s="33">
        <v>17</v>
      </c>
      <c r="E159" s="33">
        <v>20</v>
      </c>
      <c r="F159" s="33">
        <v>25</v>
      </c>
      <c r="G159" s="33">
        <v>41</v>
      </c>
      <c r="H159" s="33">
        <v>52</v>
      </c>
      <c r="I159" s="33">
        <v>33</v>
      </c>
      <c r="J159" s="33">
        <v>26</v>
      </c>
      <c r="K159" s="33">
        <v>25</v>
      </c>
    </row>
    <row r="160" spans="1:11" ht="12.75">
      <c r="A160" s="32" t="s">
        <v>9</v>
      </c>
      <c r="B160" s="33">
        <v>30</v>
      </c>
      <c r="C160" s="33">
        <v>25</v>
      </c>
      <c r="D160" s="33">
        <v>18</v>
      </c>
      <c r="E160" s="33">
        <v>24</v>
      </c>
      <c r="F160" s="33">
        <v>33</v>
      </c>
      <c r="G160" s="33">
        <v>46</v>
      </c>
      <c r="H160" s="33">
        <v>62</v>
      </c>
      <c r="I160" s="33">
        <v>34</v>
      </c>
      <c r="J160" s="33">
        <v>33</v>
      </c>
      <c r="K160" s="33">
        <v>22</v>
      </c>
    </row>
  </sheetData>
  <printOptions/>
  <pageMargins left="0.75" right="0.75" top="0.77" bottom="0.7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92"/>
  <sheetViews>
    <sheetView workbookViewId="0" topLeftCell="A150">
      <selection activeCell="K168" sqref="K168"/>
    </sheetView>
  </sheetViews>
  <sheetFormatPr defaultColWidth="9.140625" defaultRowHeight="12.75"/>
  <cols>
    <col min="1" max="1" width="18.8515625" style="0" customWidth="1"/>
    <col min="2" max="33" width="3.7109375" style="0" customWidth="1"/>
    <col min="34" max="34" width="3.7109375" style="13" customWidth="1"/>
    <col min="35" max="35" width="5.421875" style="16" customWidth="1"/>
  </cols>
  <sheetData>
    <row r="1" spans="1:33" ht="12.75">
      <c r="A1" s="10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2.75">
      <c r="A2" s="10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2.75">
      <c r="A5" s="10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2.75">
      <c r="A6" s="11" t="s">
        <v>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ht="12.75">
      <c r="A7" s="11"/>
    </row>
    <row r="8" spans="1:35" ht="66.75">
      <c r="A8" s="8"/>
      <c r="B8" s="2">
        <v>38718</v>
      </c>
      <c r="C8" s="2">
        <v>38719</v>
      </c>
      <c r="D8" s="2">
        <v>38720</v>
      </c>
      <c r="E8" s="2">
        <v>38721</v>
      </c>
      <c r="F8" s="2">
        <v>38722</v>
      </c>
      <c r="G8" s="2">
        <v>38723</v>
      </c>
      <c r="H8" s="2">
        <v>38724</v>
      </c>
      <c r="I8" s="2">
        <v>38725</v>
      </c>
      <c r="J8" s="2">
        <v>38726</v>
      </c>
      <c r="K8" s="2">
        <v>38727</v>
      </c>
      <c r="L8" s="2">
        <v>38728</v>
      </c>
      <c r="M8" s="2">
        <v>38729</v>
      </c>
      <c r="N8" s="2">
        <v>38730</v>
      </c>
      <c r="O8" s="2">
        <v>38731</v>
      </c>
      <c r="P8" s="2">
        <v>38732</v>
      </c>
      <c r="Q8" s="2">
        <v>38733</v>
      </c>
      <c r="R8" s="2">
        <v>38734</v>
      </c>
      <c r="S8" s="2">
        <v>38735</v>
      </c>
      <c r="T8" s="2">
        <v>38736</v>
      </c>
      <c r="U8" s="2">
        <v>38737</v>
      </c>
      <c r="V8" s="2">
        <v>38738</v>
      </c>
      <c r="W8" s="2">
        <v>38739</v>
      </c>
      <c r="X8" s="2">
        <v>38740</v>
      </c>
      <c r="Y8" s="2">
        <v>39106</v>
      </c>
      <c r="Z8" s="2">
        <v>39107</v>
      </c>
      <c r="AA8" s="2">
        <v>39108</v>
      </c>
      <c r="AB8" s="2">
        <v>39109</v>
      </c>
      <c r="AC8" s="2">
        <v>39110</v>
      </c>
      <c r="AD8" s="2">
        <v>39111</v>
      </c>
      <c r="AE8" s="2">
        <v>39112</v>
      </c>
      <c r="AF8" s="2">
        <v>39113</v>
      </c>
      <c r="AG8" s="9"/>
      <c r="AH8" s="15" t="s">
        <v>13</v>
      </c>
      <c r="AI8" s="21" t="s">
        <v>11</v>
      </c>
    </row>
    <row r="9" spans="1:35" ht="12.75">
      <c r="A9" s="3" t="s">
        <v>0</v>
      </c>
      <c r="B9" s="30">
        <v>103</v>
      </c>
      <c r="C9" s="30">
        <v>83</v>
      </c>
      <c r="D9" s="30"/>
      <c r="E9" s="30"/>
      <c r="F9" s="30"/>
      <c r="G9" s="30"/>
      <c r="H9" s="30">
        <v>53</v>
      </c>
      <c r="I9" s="30">
        <v>51</v>
      </c>
      <c r="J9" s="30"/>
      <c r="K9" s="30"/>
      <c r="L9" s="30">
        <v>65</v>
      </c>
      <c r="M9" s="30"/>
      <c r="N9" s="30"/>
      <c r="O9" s="30"/>
      <c r="P9" s="30">
        <v>51</v>
      </c>
      <c r="Q9" s="30"/>
      <c r="R9" s="30"/>
      <c r="S9" s="30">
        <v>51</v>
      </c>
      <c r="T9" s="30">
        <v>70</v>
      </c>
      <c r="U9" s="30"/>
      <c r="V9" s="30"/>
      <c r="W9" s="30"/>
      <c r="X9" s="30"/>
      <c r="Y9" s="30">
        <v>52</v>
      </c>
      <c r="Z9" s="30">
        <v>67</v>
      </c>
      <c r="AA9" s="30">
        <v>68</v>
      </c>
      <c r="AB9" s="30"/>
      <c r="AC9" s="30">
        <v>64</v>
      </c>
      <c r="AD9" s="30">
        <v>80</v>
      </c>
      <c r="AE9" s="30">
        <v>72</v>
      </c>
      <c r="AF9" s="30">
        <v>86</v>
      </c>
      <c r="AH9" s="22">
        <v>15</v>
      </c>
      <c r="AI9" s="16">
        <f>AVERAGE(B9:AF9)</f>
        <v>67.73333333333333</v>
      </c>
    </row>
    <row r="10" spans="1:35" ht="12.75">
      <c r="A10" s="3" t="s">
        <v>1</v>
      </c>
      <c r="B10" s="30">
        <v>57</v>
      </c>
      <c r="C10" s="30">
        <v>78</v>
      </c>
      <c r="D10" s="30"/>
      <c r="E10" s="30"/>
      <c r="F10" s="30"/>
      <c r="G10" s="30"/>
      <c r="H10" s="30">
        <v>52</v>
      </c>
      <c r="I10" s="30">
        <v>55</v>
      </c>
      <c r="J10" s="30"/>
      <c r="K10" s="30"/>
      <c r="L10" s="30">
        <v>80</v>
      </c>
      <c r="M10" s="30"/>
      <c r="N10" s="30"/>
      <c r="O10" s="30"/>
      <c r="P10" s="30"/>
      <c r="Q10" s="30"/>
      <c r="R10" s="30"/>
      <c r="S10" s="30"/>
      <c r="T10" s="30">
        <v>55</v>
      </c>
      <c r="U10" s="30"/>
      <c r="V10" s="30"/>
      <c r="W10" s="30">
        <v>51</v>
      </c>
      <c r="X10" s="30"/>
      <c r="Y10" s="30">
        <v>59</v>
      </c>
      <c r="Z10" s="30">
        <v>62</v>
      </c>
      <c r="AA10" s="30">
        <v>57</v>
      </c>
      <c r="AB10" s="30"/>
      <c r="AC10" s="30">
        <v>83</v>
      </c>
      <c r="AD10" s="30">
        <v>67</v>
      </c>
      <c r="AE10" s="30">
        <v>65</v>
      </c>
      <c r="AF10" s="30">
        <v>67</v>
      </c>
      <c r="AH10" s="22">
        <v>14</v>
      </c>
      <c r="AI10" s="16">
        <f aca="true" t="shared" si="0" ref="AI10:AI18">AVERAGE(B10:AF10)</f>
        <v>63.42857142857143</v>
      </c>
    </row>
    <row r="11" spans="1:35" ht="12.75">
      <c r="A11" s="3" t="s">
        <v>2</v>
      </c>
      <c r="B11" s="30">
        <v>81</v>
      </c>
      <c r="C11" s="30">
        <v>97</v>
      </c>
      <c r="D11" s="30"/>
      <c r="E11" s="30"/>
      <c r="F11" s="30"/>
      <c r="G11" s="30"/>
      <c r="H11" s="30">
        <v>55</v>
      </c>
      <c r="I11" s="30">
        <v>65</v>
      </c>
      <c r="J11" s="30">
        <v>63</v>
      </c>
      <c r="K11" s="30">
        <v>71</v>
      </c>
      <c r="L11" s="30">
        <v>99</v>
      </c>
      <c r="M11" s="30"/>
      <c r="N11" s="30"/>
      <c r="O11" s="30">
        <v>51</v>
      </c>
      <c r="P11" s="30">
        <v>65</v>
      </c>
      <c r="Q11" s="30"/>
      <c r="R11" s="30"/>
      <c r="S11" s="30">
        <v>74</v>
      </c>
      <c r="T11" s="30">
        <v>78</v>
      </c>
      <c r="U11" s="30"/>
      <c r="V11" s="30"/>
      <c r="W11" s="30">
        <v>61</v>
      </c>
      <c r="X11" s="30"/>
      <c r="Y11" s="30">
        <v>61</v>
      </c>
      <c r="Z11" s="30">
        <v>90</v>
      </c>
      <c r="AA11" s="30">
        <v>74</v>
      </c>
      <c r="AB11" s="30">
        <v>58</v>
      </c>
      <c r="AC11" s="30">
        <v>96</v>
      </c>
      <c r="AD11" s="30">
        <v>64</v>
      </c>
      <c r="AE11" s="30">
        <v>87</v>
      </c>
      <c r="AF11" s="30">
        <v>77</v>
      </c>
      <c r="AH11" s="22">
        <v>20</v>
      </c>
      <c r="AI11" s="16">
        <f t="shared" si="0"/>
        <v>73.35</v>
      </c>
    </row>
    <row r="12" spans="1:35" ht="12.75">
      <c r="A12" s="3" t="s">
        <v>3</v>
      </c>
      <c r="B12" s="30">
        <v>123</v>
      </c>
      <c r="C12" s="30">
        <v>91</v>
      </c>
      <c r="D12" s="30"/>
      <c r="E12" s="30">
        <v>55</v>
      </c>
      <c r="F12" s="30"/>
      <c r="G12" s="30"/>
      <c r="H12" s="30">
        <v>56</v>
      </c>
      <c r="I12" s="30">
        <v>62</v>
      </c>
      <c r="J12" s="30">
        <v>57</v>
      </c>
      <c r="K12" s="30">
        <v>68</v>
      </c>
      <c r="L12" s="30">
        <v>109</v>
      </c>
      <c r="M12" s="30"/>
      <c r="N12" s="30"/>
      <c r="O12" s="30">
        <v>55</v>
      </c>
      <c r="P12" s="30">
        <v>57</v>
      </c>
      <c r="Q12" s="30"/>
      <c r="R12" s="30"/>
      <c r="S12" s="30">
        <v>75</v>
      </c>
      <c r="T12" s="30">
        <v>68</v>
      </c>
      <c r="U12" s="30"/>
      <c r="V12" s="30">
        <v>58</v>
      </c>
      <c r="W12" s="30">
        <v>66</v>
      </c>
      <c r="X12" s="30">
        <v>76</v>
      </c>
      <c r="Y12" s="30">
        <v>79</v>
      </c>
      <c r="Z12" s="30">
        <v>95</v>
      </c>
      <c r="AA12" s="30">
        <v>80</v>
      </c>
      <c r="AB12" s="30">
        <v>58</v>
      </c>
      <c r="AC12" s="30">
        <v>63</v>
      </c>
      <c r="AD12" s="30">
        <v>66</v>
      </c>
      <c r="AE12" s="30">
        <v>95</v>
      </c>
      <c r="AF12" s="30">
        <v>89</v>
      </c>
      <c r="AG12" s="5"/>
      <c r="AH12" s="22">
        <v>23</v>
      </c>
      <c r="AI12" s="16">
        <f t="shared" si="0"/>
        <v>73.95652173913044</v>
      </c>
    </row>
    <row r="13" spans="1:35" ht="12.75">
      <c r="A13" s="3" t="s">
        <v>4</v>
      </c>
      <c r="B13" s="30"/>
      <c r="C13" s="30"/>
      <c r="D13" s="30"/>
      <c r="E13" s="30">
        <v>51</v>
      </c>
      <c r="F13" s="30"/>
      <c r="G13" s="30"/>
      <c r="H13" s="30"/>
      <c r="I13" s="30">
        <v>65</v>
      </c>
      <c r="J13" s="30">
        <v>63</v>
      </c>
      <c r="K13" s="30">
        <v>73</v>
      </c>
      <c r="L13" s="30">
        <v>105</v>
      </c>
      <c r="M13" s="30"/>
      <c r="N13" s="30"/>
      <c r="O13" s="30">
        <v>53</v>
      </c>
      <c r="P13" s="30"/>
      <c r="Q13" s="30"/>
      <c r="R13" s="30"/>
      <c r="S13" s="30"/>
      <c r="T13" s="30">
        <v>58</v>
      </c>
      <c r="U13" s="30">
        <v>55</v>
      </c>
      <c r="V13" s="30"/>
      <c r="W13" s="30">
        <v>59</v>
      </c>
      <c r="X13" s="30">
        <v>53</v>
      </c>
      <c r="Y13" s="30"/>
      <c r="Z13" s="30">
        <v>61</v>
      </c>
      <c r="AA13" s="30">
        <v>53</v>
      </c>
      <c r="AB13" s="30"/>
      <c r="AC13" s="30">
        <v>67</v>
      </c>
      <c r="AD13" s="30">
        <v>79</v>
      </c>
      <c r="AE13" s="30">
        <v>78</v>
      </c>
      <c r="AF13" s="30">
        <v>80</v>
      </c>
      <c r="AH13" s="22">
        <v>16</v>
      </c>
      <c r="AI13" s="16">
        <f t="shared" si="0"/>
        <v>65.8125</v>
      </c>
    </row>
    <row r="14" spans="1:35" ht="12.75">
      <c r="A14" s="3" t="s">
        <v>5</v>
      </c>
      <c r="B14" s="30"/>
      <c r="C14" s="30"/>
      <c r="D14" s="30"/>
      <c r="E14" s="30"/>
      <c r="F14" s="30"/>
      <c r="G14" s="30"/>
      <c r="H14" s="30"/>
      <c r="I14" s="30">
        <v>64</v>
      </c>
      <c r="J14" s="30">
        <v>56</v>
      </c>
      <c r="K14" s="30">
        <v>67</v>
      </c>
      <c r="L14" s="30">
        <v>81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>
        <v>51</v>
      </c>
      <c r="AD14" s="30">
        <v>63</v>
      </c>
      <c r="AE14" s="30">
        <v>64</v>
      </c>
      <c r="AF14" s="30">
        <v>63</v>
      </c>
      <c r="AH14" s="22">
        <v>8</v>
      </c>
      <c r="AI14" s="16">
        <f t="shared" si="0"/>
        <v>63.625</v>
      </c>
    </row>
    <row r="15" spans="1:35" ht="12.75">
      <c r="A15" s="3" t="s">
        <v>6</v>
      </c>
      <c r="B15" s="30">
        <v>91</v>
      </c>
      <c r="C15" s="30"/>
      <c r="D15" s="30"/>
      <c r="E15" s="30"/>
      <c r="F15" s="30"/>
      <c r="G15" s="30"/>
      <c r="H15" s="30"/>
      <c r="I15" s="30"/>
      <c r="J15" s="30"/>
      <c r="K15" s="30">
        <v>75</v>
      </c>
      <c r="L15" s="30">
        <v>77</v>
      </c>
      <c r="M15" s="30"/>
      <c r="N15" s="30"/>
      <c r="O15" s="30"/>
      <c r="P15" s="30"/>
      <c r="Q15" s="30"/>
      <c r="R15" s="30"/>
      <c r="S15" s="30">
        <v>57</v>
      </c>
      <c r="T15" s="30">
        <v>53</v>
      </c>
      <c r="U15" s="30"/>
      <c r="V15" s="30"/>
      <c r="W15" s="30"/>
      <c r="X15" s="30"/>
      <c r="Y15" s="30">
        <v>57</v>
      </c>
      <c r="Z15" s="30">
        <v>72</v>
      </c>
      <c r="AA15" s="30">
        <v>65</v>
      </c>
      <c r="AB15" s="30"/>
      <c r="AC15" s="30">
        <v>58</v>
      </c>
      <c r="AD15" s="30">
        <v>51</v>
      </c>
      <c r="AE15" s="30">
        <v>82</v>
      </c>
      <c r="AF15" s="30">
        <v>90</v>
      </c>
      <c r="AH15" s="22">
        <v>12</v>
      </c>
      <c r="AI15" s="16">
        <f t="shared" si="0"/>
        <v>69</v>
      </c>
    </row>
    <row r="16" spans="1:35" ht="12.75">
      <c r="A16" s="3" t="s">
        <v>7</v>
      </c>
      <c r="B16" s="30">
        <v>53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v>63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H16" s="22">
        <v>2</v>
      </c>
      <c r="AI16" s="16">
        <f t="shared" si="0"/>
        <v>58</v>
      </c>
    </row>
    <row r="17" spans="1:35" ht="12.75">
      <c r="A17" s="3" t="s">
        <v>8</v>
      </c>
      <c r="B17" s="30">
        <v>56</v>
      </c>
      <c r="C17" s="30">
        <v>61</v>
      </c>
      <c r="D17" s="30">
        <v>58</v>
      </c>
      <c r="E17" s="30">
        <v>73</v>
      </c>
      <c r="F17" s="30"/>
      <c r="G17" s="30">
        <v>52</v>
      </c>
      <c r="H17" s="30">
        <v>62</v>
      </c>
      <c r="I17" s="30">
        <v>84</v>
      </c>
      <c r="J17" s="30">
        <v>77</v>
      </c>
      <c r="K17" s="30">
        <v>97</v>
      </c>
      <c r="L17" s="30">
        <v>117</v>
      </c>
      <c r="M17" s="30"/>
      <c r="N17" s="30"/>
      <c r="O17" s="30">
        <v>82</v>
      </c>
      <c r="P17" s="30">
        <v>81</v>
      </c>
      <c r="Q17" s="30">
        <v>57</v>
      </c>
      <c r="R17" s="30">
        <v>55</v>
      </c>
      <c r="S17" s="30">
        <v>90</v>
      </c>
      <c r="T17" s="30">
        <v>70</v>
      </c>
      <c r="U17" s="30"/>
      <c r="V17" s="30">
        <v>63</v>
      </c>
      <c r="W17" s="30">
        <v>63</v>
      </c>
      <c r="X17" s="30"/>
      <c r="Y17" s="30">
        <v>54</v>
      </c>
      <c r="Z17" s="30">
        <v>71</v>
      </c>
      <c r="AA17" s="30">
        <v>63</v>
      </c>
      <c r="AB17" s="30"/>
      <c r="AC17" s="30">
        <v>76</v>
      </c>
      <c r="AD17" s="30">
        <v>74</v>
      </c>
      <c r="AE17" s="30">
        <v>96</v>
      </c>
      <c r="AF17" s="30">
        <v>90</v>
      </c>
      <c r="AH17" s="22">
        <v>25</v>
      </c>
      <c r="AI17" s="16">
        <f t="shared" si="0"/>
        <v>72.88</v>
      </c>
    </row>
    <row r="18" spans="1:35" ht="12.75">
      <c r="A18" s="3" t="s">
        <v>9</v>
      </c>
      <c r="B18" s="30">
        <v>54</v>
      </c>
      <c r="C18" s="30"/>
      <c r="D18" s="30">
        <v>60</v>
      </c>
      <c r="E18" s="30">
        <v>63</v>
      </c>
      <c r="F18" s="30"/>
      <c r="G18" s="30"/>
      <c r="H18" s="30">
        <v>68</v>
      </c>
      <c r="I18" s="30">
        <v>73</v>
      </c>
      <c r="J18" s="30">
        <v>76</v>
      </c>
      <c r="K18" s="30">
        <v>88</v>
      </c>
      <c r="L18" s="30">
        <v>98</v>
      </c>
      <c r="M18" s="30"/>
      <c r="N18" s="30"/>
      <c r="O18" s="30">
        <v>63</v>
      </c>
      <c r="P18" s="30">
        <v>78</v>
      </c>
      <c r="Q18" s="30"/>
      <c r="R18" s="30"/>
      <c r="S18" s="30">
        <v>68</v>
      </c>
      <c r="T18" s="30">
        <v>58</v>
      </c>
      <c r="U18" s="30"/>
      <c r="V18" s="30"/>
      <c r="W18" s="30"/>
      <c r="X18" s="30">
        <v>52</v>
      </c>
      <c r="Y18" s="30"/>
      <c r="Z18" s="30">
        <v>59</v>
      </c>
      <c r="AA18" s="30">
        <v>74</v>
      </c>
      <c r="AB18" s="30">
        <v>58</v>
      </c>
      <c r="AC18" s="30">
        <v>68</v>
      </c>
      <c r="AD18" s="30">
        <v>68</v>
      </c>
      <c r="AE18" s="30">
        <v>91</v>
      </c>
      <c r="AF18" s="30">
        <v>96</v>
      </c>
      <c r="AH18" s="22">
        <v>20</v>
      </c>
      <c r="AI18" s="16">
        <f t="shared" si="0"/>
        <v>70.65</v>
      </c>
    </row>
    <row r="20" ht="12.75">
      <c r="A20" s="10" t="s">
        <v>32</v>
      </c>
    </row>
    <row r="21" ht="12.75">
      <c r="A21" s="11" t="s">
        <v>10</v>
      </c>
    </row>
    <row r="23" spans="1:35" ht="66.75">
      <c r="A23" s="1"/>
      <c r="B23" s="2">
        <v>38749</v>
      </c>
      <c r="C23" s="2">
        <v>38750</v>
      </c>
      <c r="D23" s="2">
        <v>38751</v>
      </c>
      <c r="E23" s="2">
        <v>38752</v>
      </c>
      <c r="F23" s="2">
        <v>38753</v>
      </c>
      <c r="G23" s="2">
        <v>38754</v>
      </c>
      <c r="H23" s="2">
        <v>38755</v>
      </c>
      <c r="I23" s="2">
        <v>38756</v>
      </c>
      <c r="J23" s="2">
        <v>38757</v>
      </c>
      <c r="K23" s="2">
        <v>38758</v>
      </c>
      <c r="L23" s="2">
        <v>38759</v>
      </c>
      <c r="M23" s="2">
        <v>38760</v>
      </c>
      <c r="N23" s="2">
        <v>38761</v>
      </c>
      <c r="O23" s="2">
        <v>38762</v>
      </c>
      <c r="P23" s="2">
        <v>38763</v>
      </c>
      <c r="Q23" s="2">
        <v>38764</v>
      </c>
      <c r="R23" s="2">
        <v>38765</v>
      </c>
      <c r="S23" s="2">
        <v>38766</v>
      </c>
      <c r="T23" s="2">
        <v>38767</v>
      </c>
      <c r="U23" s="2">
        <v>38768</v>
      </c>
      <c r="V23" s="2">
        <v>38769</v>
      </c>
      <c r="W23" s="2">
        <v>38770</v>
      </c>
      <c r="X23" s="2">
        <v>38771</v>
      </c>
      <c r="Y23" s="2">
        <v>39137</v>
      </c>
      <c r="Z23" s="2">
        <v>39138</v>
      </c>
      <c r="AA23" s="2">
        <v>39139</v>
      </c>
      <c r="AB23" s="2">
        <v>39140</v>
      </c>
      <c r="AC23" s="2">
        <v>39141</v>
      </c>
      <c r="AD23" s="2">
        <v>39507</v>
      </c>
      <c r="AH23" s="15" t="s">
        <v>13</v>
      </c>
      <c r="AI23" s="21" t="s">
        <v>11</v>
      </c>
    </row>
    <row r="24" spans="1:35" ht="12.75">
      <c r="A24" s="6" t="s">
        <v>0</v>
      </c>
      <c r="B24" s="30">
        <v>97</v>
      </c>
      <c r="C24" s="30">
        <v>82</v>
      </c>
      <c r="D24" s="30"/>
      <c r="E24" s="30"/>
      <c r="F24" s="30"/>
      <c r="G24" s="30"/>
      <c r="H24" s="30">
        <v>62</v>
      </c>
      <c r="I24" s="30">
        <v>54</v>
      </c>
      <c r="J24" s="30"/>
      <c r="K24" s="30"/>
      <c r="L24" s="30">
        <v>68</v>
      </c>
      <c r="M24" s="30">
        <v>71</v>
      </c>
      <c r="N24" s="30">
        <v>97</v>
      </c>
      <c r="O24" s="30">
        <v>93</v>
      </c>
      <c r="P24" s="30">
        <v>78</v>
      </c>
      <c r="Q24" s="30">
        <v>53</v>
      </c>
      <c r="R24" s="30"/>
      <c r="S24" s="30">
        <v>68</v>
      </c>
      <c r="T24" s="30">
        <v>125</v>
      </c>
      <c r="U24" s="30">
        <v>72</v>
      </c>
      <c r="V24" s="30">
        <v>155</v>
      </c>
      <c r="W24" s="30">
        <v>142</v>
      </c>
      <c r="X24" s="30">
        <v>144</v>
      </c>
      <c r="Y24" s="30">
        <v>116</v>
      </c>
      <c r="Z24" s="30">
        <v>85</v>
      </c>
      <c r="AA24" s="30">
        <v>89</v>
      </c>
      <c r="AB24" s="30">
        <v>117</v>
      </c>
      <c r="AC24" s="30">
        <v>112</v>
      </c>
      <c r="AD24" s="30">
        <v>123</v>
      </c>
      <c r="AH24" s="22">
        <v>22</v>
      </c>
      <c r="AI24" s="16">
        <f aca="true" t="shared" si="1" ref="AI24:AI33">AVERAGE(B24:AF24)</f>
        <v>95.5909090909091</v>
      </c>
    </row>
    <row r="25" spans="1:35" ht="12.75">
      <c r="A25" s="6" t="s">
        <v>1</v>
      </c>
      <c r="B25" s="30">
        <v>64</v>
      </c>
      <c r="C25" s="30">
        <v>74</v>
      </c>
      <c r="D25" s="30"/>
      <c r="E25" s="30"/>
      <c r="F25" s="30"/>
      <c r="G25" s="30">
        <v>55</v>
      </c>
      <c r="H25" s="30">
        <v>64</v>
      </c>
      <c r="I25" s="30"/>
      <c r="J25" s="30">
        <v>52</v>
      </c>
      <c r="K25" s="30"/>
      <c r="L25" s="30">
        <v>65</v>
      </c>
      <c r="M25" s="30">
        <v>68</v>
      </c>
      <c r="N25" s="30">
        <v>86</v>
      </c>
      <c r="O25" s="30">
        <v>76</v>
      </c>
      <c r="P25" s="30">
        <v>70</v>
      </c>
      <c r="Q25" s="30">
        <v>53</v>
      </c>
      <c r="R25" s="30"/>
      <c r="S25" s="30">
        <v>66</v>
      </c>
      <c r="T25" s="30"/>
      <c r="U25" s="30">
        <v>62</v>
      </c>
      <c r="V25" s="30">
        <v>144</v>
      </c>
      <c r="W25" s="30">
        <v>132</v>
      </c>
      <c r="X25" s="30">
        <v>117</v>
      </c>
      <c r="Y25" s="30">
        <v>108</v>
      </c>
      <c r="Z25" s="30">
        <v>94</v>
      </c>
      <c r="AA25" s="30">
        <v>88</v>
      </c>
      <c r="AB25" s="30">
        <v>92</v>
      </c>
      <c r="AC25" s="30">
        <v>108</v>
      </c>
      <c r="AD25" s="30">
        <v>99</v>
      </c>
      <c r="AH25" s="22">
        <v>22</v>
      </c>
      <c r="AI25" s="16">
        <f t="shared" si="1"/>
        <v>83.5</v>
      </c>
    </row>
    <row r="26" spans="1:35" ht="12.75">
      <c r="A26" s="6" t="s">
        <v>2</v>
      </c>
      <c r="B26" s="30">
        <v>69</v>
      </c>
      <c r="C26" s="30">
        <v>95</v>
      </c>
      <c r="D26" s="30"/>
      <c r="E26" s="30"/>
      <c r="F26" s="30"/>
      <c r="G26" s="30">
        <v>79</v>
      </c>
      <c r="H26" s="30">
        <v>79</v>
      </c>
      <c r="I26" s="30">
        <v>61</v>
      </c>
      <c r="J26" s="30">
        <v>52</v>
      </c>
      <c r="K26" s="30">
        <v>55</v>
      </c>
      <c r="L26" s="30">
        <v>68</v>
      </c>
      <c r="M26" s="30">
        <v>85</v>
      </c>
      <c r="N26" s="30">
        <v>98</v>
      </c>
      <c r="O26" s="30">
        <v>109</v>
      </c>
      <c r="P26" s="30">
        <v>96</v>
      </c>
      <c r="Q26" s="30">
        <v>61</v>
      </c>
      <c r="R26" s="30"/>
      <c r="S26" s="30">
        <v>78</v>
      </c>
      <c r="T26" s="30">
        <v>69</v>
      </c>
      <c r="U26" s="30">
        <v>67</v>
      </c>
      <c r="V26" s="30">
        <v>140</v>
      </c>
      <c r="W26" s="30">
        <v>140</v>
      </c>
      <c r="X26" s="30">
        <v>153</v>
      </c>
      <c r="Y26" s="30">
        <v>138</v>
      </c>
      <c r="Z26" s="30">
        <v>130</v>
      </c>
      <c r="AA26" s="30">
        <v>102</v>
      </c>
      <c r="AB26" s="30">
        <v>117</v>
      </c>
      <c r="AC26" s="30">
        <v>128</v>
      </c>
      <c r="AD26" s="30"/>
      <c r="AH26" s="22">
        <v>24</v>
      </c>
      <c r="AI26" s="16">
        <f t="shared" si="1"/>
        <v>94.54166666666667</v>
      </c>
    </row>
    <row r="27" spans="1:35" ht="12.75">
      <c r="A27" s="6" t="s">
        <v>3</v>
      </c>
      <c r="B27" s="30">
        <v>76</v>
      </c>
      <c r="C27" s="30">
        <v>94</v>
      </c>
      <c r="D27" s="30"/>
      <c r="E27" s="30"/>
      <c r="F27" s="30">
        <v>55</v>
      </c>
      <c r="G27" s="30">
        <v>71</v>
      </c>
      <c r="H27" s="30">
        <v>69</v>
      </c>
      <c r="I27" s="30">
        <v>71</v>
      </c>
      <c r="J27" s="30">
        <v>55</v>
      </c>
      <c r="K27" s="30">
        <v>58</v>
      </c>
      <c r="L27" s="30">
        <v>78</v>
      </c>
      <c r="M27" s="30">
        <v>86</v>
      </c>
      <c r="N27" s="30">
        <v>117</v>
      </c>
      <c r="O27" s="30">
        <v>124</v>
      </c>
      <c r="P27" s="30">
        <v>92</v>
      </c>
      <c r="Q27" s="30"/>
      <c r="R27" s="30"/>
      <c r="S27" s="30">
        <v>83</v>
      </c>
      <c r="T27" s="30">
        <v>85</v>
      </c>
      <c r="U27" s="30">
        <v>74</v>
      </c>
      <c r="V27" s="30">
        <v>143</v>
      </c>
      <c r="W27" s="30">
        <v>151</v>
      </c>
      <c r="X27" s="30">
        <v>140</v>
      </c>
      <c r="Y27" s="30">
        <v>129</v>
      </c>
      <c r="Z27" s="30">
        <v>127</v>
      </c>
      <c r="AA27" s="30">
        <v>118</v>
      </c>
      <c r="AB27" s="30">
        <v>124</v>
      </c>
      <c r="AC27" s="30">
        <v>134</v>
      </c>
      <c r="AD27" s="30">
        <v>125</v>
      </c>
      <c r="AH27" s="22">
        <v>25</v>
      </c>
      <c r="AI27" s="16">
        <f t="shared" si="1"/>
        <v>99.16</v>
      </c>
    </row>
    <row r="28" spans="1:35" ht="12.75">
      <c r="A28" s="6" t="s">
        <v>4</v>
      </c>
      <c r="B28" s="30">
        <v>65</v>
      </c>
      <c r="C28" s="30">
        <v>82</v>
      </c>
      <c r="D28" s="30"/>
      <c r="E28" s="30"/>
      <c r="F28" s="30"/>
      <c r="G28" s="30"/>
      <c r="H28" s="30"/>
      <c r="I28" s="30"/>
      <c r="J28" s="30"/>
      <c r="K28" s="30"/>
      <c r="L28" s="30"/>
      <c r="M28" s="30">
        <v>62</v>
      </c>
      <c r="N28" s="30">
        <v>74</v>
      </c>
      <c r="O28" s="30">
        <v>64</v>
      </c>
      <c r="P28" s="30">
        <v>79</v>
      </c>
      <c r="Q28" s="30"/>
      <c r="R28" s="30"/>
      <c r="S28" s="30"/>
      <c r="T28" s="30"/>
      <c r="U28" s="30"/>
      <c r="V28" s="30">
        <v>74</v>
      </c>
      <c r="W28" s="30">
        <v>92</v>
      </c>
      <c r="X28" s="30">
        <v>121</v>
      </c>
      <c r="Y28" s="30">
        <v>118</v>
      </c>
      <c r="Z28" s="30">
        <v>149</v>
      </c>
      <c r="AA28" s="30">
        <v>102</v>
      </c>
      <c r="AB28" s="30">
        <v>117</v>
      </c>
      <c r="AC28" s="30">
        <v>125</v>
      </c>
      <c r="AD28" s="30">
        <v>85</v>
      </c>
      <c r="AH28" s="22">
        <v>26</v>
      </c>
      <c r="AI28" s="16">
        <f t="shared" si="1"/>
        <v>93.93333333333334</v>
      </c>
    </row>
    <row r="29" spans="1:35" ht="12.75">
      <c r="A29" s="6" t="s">
        <v>5</v>
      </c>
      <c r="B29" s="30"/>
      <c r="C29" s="30">
        <v>65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>
        <v>53</v>
      </c>
      <c r="O29" s="30"/>
      <c r="P29" s="30">
        <v>55</v>
      </c>
      <c r="Q29" s="30"/>
      <c r="R29" s="30"/>
      <c r="S29" s="30"/>
      <c r="T29" s="30"/>
      <c r="U29" s="30"/>
      <c r="V29" s="30">
        <v>70</v>
      </c>
      <c r="W29" s="30">
        <v>75</v>
      </c>
      <c r="X29" s="30">
        <v>94</v>
      </c>
      <c r="Y29" s="30">
        <v>99</v>
      </c>
      <c r="Z29" s="30">
        <v>98</v>
      </c>
      <c r="AA29" s="30">
        <v>94</v>
      </c>
      <c r="AB29" s="30">
        <v>79</v>
      </c>
      <c r="AC29" s="30">
        <v>90</v>
      </c>
      <c r="AD29" s="30">
        <v>80</v>
      </c>
      <c r="AH29" s="22">
        <v>12</v>
      </c>
      <c r="AI29" s="16">
        <f t="shared" si="1"/>
        <v>79.33333333333333</v>
      </c>
    </row>
    <row r="30" spans="1:35" ht="12.75">
      <c r="A30" s="6" t="s">
        <v>6</v>
      </c>
      <c r="B30" s="30">
        <v>64</v>
      </c>
      <c r="C30" s="30">
        <v>76</v>
      </c>
      <c r="D30" s="30"/>
      <c r="E30" s="30"/>
      <c r="F30" s="30"/>
      <c r="G30" s="30">
        <v>58</v>
      </c>
      <c r="H30" s="30">
        <v>71</v>
      </c>
      <c r="I30" s="30"/>
      <c r="J30" s="30"/>
      <c r="K30" s="30"/>
      <c r="L30" s="30">
        <v>53</v>
      </c>
      <c r="M30" s="30">
        <v>54</v>
      </c>
      <c r="N30" s="30">
        <v>88</v>
      </c>
      <c r="O30" s="30">
        <v>103</v>
      </c>
      <c r="P30" s="30">
        <v>104</v>
      </c>
      <c r="Q30" s="30"/>
      <c r="R30" s="30"/>
      <c r="S30" s="30">
        <v>67</v>
      </c>
      <c r="T30" s="30">
        <v>77</v>
      </c>
      <c r="U30" s="30">
        <v>93</v>
      </c>
      <c r="V30" s="30">
        <v>79</v>
      </c>
      <c r="W30" s="30">
        <v>57</v>
      </c>
      <c r="X30" s="30"/>
      <c r="Y30" s="30">
        <v>79</v>
      </c>
      <c r="Z30" s="30">
        <v>71</v>
      </c>
      <c r="AA30" s="30">
        <v>82</v>
      </c>
      <c r="AB30" s="30">
        <v>81</v>
      </c>
      <c r="AC30" s="30">
        <v>88</v>
      </c>
      <c r="AD30" s="30">
        <v>92</v>
      </c>
      <c r="AH30" s="22">
        <v>20</v>
      </c>
      <c r="AI30" s="16">
        <f t="shared" si="1"/>
        <v>76.85</v>
      </c>
    </row>
    <row r="31" spans="1:35" ht="12.75">
      <c r="A31" s="6" t="s">
        <v>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>
        <v>59</v>
      </c>
      <c r="O31" s="30"/>
      <c r="P31" s="30"/>
      <c r="Q31" s="30"/>
      <c r="R31" s="30"/>
      <c r="S31" s="30"/>
      <c r="T31" s="30"/>
      <c r="U31" s="30"/>
      <c r="V31" s="30">
        <v>81</v>
      </c>
      <c r="W31" s="30"/>
      <c r="X31" s="30"/>
      <c r="Y31" s="30"/>
      <c r="Z31" s="30"/>
      <c r="AA31" s="30"/>
      <c r="AB31" s="30">
        <v>57</v>
      </c>
      <c r="AC31" s="30">
        <v>101</v>
      </c>
      <c r="AD31" s="30"/>
      <c r="AH31" s="22">
        <v>4</v>
      </c>
      <c r="AI31" s="16">
        <f t="shared" si="1"/>
        <v>74.5</v>
      </c>
    </row>
    <row r="32" spans="1:35" ht="12.75">
      <c r="A32" s="6" t="s">
        <v>8</v>
      </c>
      <c r="B32" s="30">
        <v>102</v>
      </c>
      <c r="C32" s="30">
        <v>74</v>
      </c>
      <c r="D32" s="30"/>
      <c r="E32" s="30"/>
      <c r="F32" s="30">
        <v>54</v>
      </c>
      <c r="G32" s="30">
        <v>77</v>
      </c>
      <c r="H32" s="30">
        <v>89</v>
      </c>
      <c r="I32" s="30">
        <v>59</v>
      </c>
      <c r="J32" s="30"/>
      <c r="K32" s="30"/>
      <c r="L32" s="30">
        <v>62</v>
      </c>
      <c r="M32" s="30">
        <v>72</v>
      </c>
      <c r="N32" s="30">
        <v>88</v>
      </c>
      <c r="O32" s="30">
        <v>77</v>
      </c>
      <c r="P32" s="30">
        <v>75</v>
      </c>
      <c r="Q32" s="30"/>
      <c r="R32" s="30"/>
      <c r="S32" s="30">
        <v>73</v>
      </c>
      <c r="T32" s="30">
        <v>66</v>
      </c>
      <c r="U32" s="30">
        <v>61</v>
      </c>
      <c r="V32" s="30">
        <v>95</v>
      </c>
      <c r="W32" s="30">
        <v>83</v>
      </c>
      <c r="X32" s="30">
        <v>82</v>
      </c>
      <c r="Y32" s="30">
        <v>86</v>
      </c>
      <c r="Z32" s="30">
        <v>70</v>
      </c>
      <c r="AA32" s="30">
        <v>98</v>
      </c>
      <c r="AB32" s="30">
        <v>113</v>
      </c>
      <c r="AC32" s="30">
        <v>118</v>
      </c>
      <c r="AD32" s="30">
        <v>100</v>
      </c>
      <c r="AH32" s="22">
        <v>23</v>
      </c>
      <c r="AI32" s="16">
        <f t="shared" si="1"/>
        <v>81.47826086956522</v>
      </c>
    </row>
    <row r="33" spans="1:35" ht="12.75">
      <c r="A33" s="6" t="s">
        <v>9</v>
      </c>
      <c r="B33" s="30">
        <v>55</v>
      </c>
      <c r="C33" s="30"/>
      <c r="D33" s="30"/>
      <c r="E33" s="30">
        <v>51</v>
      </c>
      <c r="F33" s="30"/>
      <c r="G33" s="30">
        <v>64</v>
      </c>
      <c r="H33" s="30">
        <v>73</v>
      </c>
      <c r="I33" s="30"/>
      <c r="J33" s="30"/>
      <c r="K33" s="30"/>
      <c r="L33" s="30"/>
      <c r="M33" s="30">
        <v>62</v>
      </c>
      <c r="N33" s="30">
        <v>74</v>
      </c>
      <c r="O33" s="30">
        <v>71</v>
      </c>
      <c r="P33" s="30">
        <v>75</v>
      </c>
      <c r="Q33" s="30"/>
      <c r="R33" s="30"/>
      <c r="S33" s="30">
        <v>69</v>
      </c>
      <c r="T33" s="30">
        <v>73</v>
      </c>
      <c r="U33" s="30">
        <v>59</v>
      </c>
      <c r="V33" s="30">
        <v>91</v>
      </c>
      <c r="W33" s="30">
        <v>78</v>
      </c>
      <c r="X33" s="30">
        <v>78</v>
      </c>
      <c r="Y33" s="30">
        <v>76</v>
      </c>
      <c r="Z33" s="30">
        <v>57</v>
      </c>
      <c r="AA33" s="30">
        <v>86</v>
      </c>
      <c r="AB33" s="30">
        <v>118</v>
      </c>
      <c r="AC33" s="30">
        <v>112</v>
      </c>
      <c r="AD33" s="30">
        <v>93</v>
      </c>
      <c r="AH33" s="22">
        <v>20</v>
      </c>
      <c r="AI33" s="16">
        <f t="shared" si="1"/>
        <v>75.75</v>
      </c>
    </row>
    <row r="35" ht="12.75">
      <c r="A35" s="10" t="s">
        <v>33</v>
      </c>
    </row>
    <row r="36" spans="1:32" ht="12.75">
      <c r="A36" s="11" t="s">
        <v>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5"/>
      <c r="AE36" s="5"/>
      <c r="AF36" s="5"/>
    </row>
    <row r="37" spans="2:3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5"/>
      <c r="AE37" s="5"/>
      <c r="AF37" s="5"/>
    </row>
    <row r="38" spans="1:35" ht="66.75">
      <c r="A38" s="1"/>
      <c r="B38" s="2">
        <v>38777</v>
      </c>
      <c r="C38" s="2">
        <v>38778</v>
      </c>
      <c r="D38" s="2">
        <v>38779</v>
      </c>
      <c r="E38" s="2">
        <v>38780</v>
      </c>
      <c r="F38" s="2">
        <v>38781</v>
      </c>
      <c r="G38" s="2">
        <v>38782</v>
      </c>
      <c r="H38" s="2">
        <v>38783</v>
      </c>
      <c r="I38" s="2">
        <v>38784</v>
      </c>
      <c r="J38" s="2">
        <v>38785</v>
      </c>
      <c r="K38" s="2">
        <v>38786</v>
      </c>
      <c r="L38" s="2">
        <v>38787</v>
      </c>
      <c r="M38" s="2">
        <v>38788</v>
      </c>
      <c r="N38" s="2">
        <v>38789</v>
      </c>
      <c r="O38" s="2">
        <v>38790</v>
      </c>
      <c r="P38" s="2">
        <v>38791</v>
      </c>
      <c r="Q38" s="2">
        <v>38792</v>
      </c>
      <c r="R38" s="2">
        <v>38793</v>
      </c>
      <c r="S38" s="2">
        <v>38794</v>
      </c>
      <c r="T38" s="2">
        <v>38795</v>
      </c>
      <c r="U38" s="2">
        <v>38796</v>
      </c>
      <c r="V38" s="2">
        <v>38797</v>
      </c>
      <c r="W38" s="2">
        <v>38798</v>
      </c>
      <c r="X38" s="2">
        <v>38799</v>
      </c>
      <c r="Y38" s="2">
        <v>39165</v>
      </c>
      <c r="Z38" s="2">
        <v>39166</v>
      </c>
      <c r="AA38" s="2">
        <v>39167</v>
      </c>
      <c r="AB38" s="2">
        <v>39168</v>
      </c>
      <c r="AC38" s="2">
        <v>39169</v>
      </c>
      <c r="AD38" s="2">
        <v>39170</v>
      </c>
      <c r="AE38" s="2">
        <v>39171</v>
      </c>
      <c r="AF38" s="2">
        <v>39172</v>
      </c>
      <c r="AH38" s="15" t="s">
        <v>13</v>
      </c>
      <c r="AI38" s="21" t="s">
        <v>11</v>
      </c>
    </row>
    <row r="39" spans="1:35" ht="12.75">
      <c r="A39" s="6" t="s">
        <v>0</v>
      </c>
      <c r="B39" s="30">
        <v>81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>
        <v>73</v>
      </c>
      <c r="P39" s="30">
        <v>59</v>
      </c>
      <c r="Q39" s="30">
        <v>56</v>
      </c>
      <c r="R39" s="23"/>
      <c r="S39" s="30"/>
      <c r="T39" s="30"/>
      <c r="U39" s="30"/>
      <c r="V39" s="30"/>
      <c r="W39" s="30"/>
      <c r="X39" s="30"/>
      <c r="Y39" s="30"/>
      <c r="Z39" s="30"/>
      <c r="AA39" s="23"/>
      <c r="AB39" s="23"/>
      <c r="AC39" s="23"/>
      <c r="AD39" s="23"/>
      <c r="AE39" s="23"/>
      <c r="AF39" s="23"/>
      <c r="AH39" s="22">
        <v>4</v>
      </c>
      <c r="AI39" s="16">
        <f aca="true" t="shared" si="2" ref="AI39:AI48">AVERAGE(B39:AF39)</f>
        <v>67.25</v>
      </c>
    </row>
    <row r="40" spans="1:35" ht="12.75">
      <c r="A40" s="6" t="s">
        <v>1</v>
      </c>
      <c r="B40" s="30">
        <v>51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>
        <v>56</v>
      </c>
      <c r="P40" s="30">
        <v>55</v>
      </c>
      <c r="Q40" s="30"/>
      <c r="R40" s="23"/>
      <c r="S40" s="30"/>
      <c r="T40" s="30"/>
      <c r="U40" s="30"/>
      <c r="V40" s="30"/>
      <c r="W40" s="30"/>
      <c r="X40" s="30"/>
      <c r="Y40" s="30"/>
      <c r="Z40" s="30"/>
      <c r="AA40" s="23"/>
      <c r="AB40" s="23"/>
      <c r="AC40" s="23"/>
      <c r="AD40" s="23"/>
      <c r="AE40" s="23"/>
      <c r="AF40" s="23"/>
      <c r="AH40" s="22">
        <v>3</v>
      </c>
      <c r="AI40" s="16">
        <f t="shared" si="2"/>
        <v>54</v>
      </c>
    </row>
    <row r="41" spans="1:35" ht="12.75">
      <c r="A41" s="6" t="s">
        <v>2</v>
      </c>
      <c r="B41" s="30">
        <v>55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>
        <v>55</v>
      </c>
      <c r="N41" s="30"/>
      <c r="O41" s="30">
        <v>77</v>
      </c>
      <c r="P41" s="30">
        <v>70</v>
      </c>
      <c r="Q41" s="30"/>
      <c r="R41" s="23"/>
      <c r="S41" s="30"/>
      <c r="T41" s="30"/>
      <c r="U41" s="30"/>
      <c r="V41" s="30"/>
      <c r="W41" s="30">
        <v>52</v>
      </c>
      <c r="X41" s="30"/>
      <c r="Y41" s="30"/>
      <c r="Z41" s="30"/>
      <c r="AA41" s="23"/>
      <c r="AB41" s="23"/>
      <c r="AC41" s="23"/>
      <c r="AD41" s="23"/>
      <c r="AE41" s="23"/>
      <c r="AF41" s="23"/>
      <c r="AH41" s="22">
        <v>5</v>
      </c>
      <c r="AI41" s="16">
        <f t="shared" si="2"/>
        <v>61.8</v>
      </c>
    </row>
    <row r="42" spans="1:35" ht="12.75">
      <c r="A42" s="6" t="s">
        <v>3</v>
      </c>
      <c r="B42" s="30">
        <v>76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>
        <v>61</v>
      </c>
      <c r="N42" s="30"/>
      <c r="O42" s="30">
        <v>68</v>
      </c>
      <c r="P42" s="30">
        <v>78</v>
      </c>
      <c r="Q42" s="30"/>
      <c r="R42" s="23"/>
      <c r="S42" s="30"/>
      <c r="T42" s="30"/>
      <c r="U42" s="30"/>
      <c r="V42" s="30"/>
      <c r="W42" s="30">
        <v>54</v>
      </c>
      <c r="X42" s="30"/>
      <c r="Y42" s="30"/>
      <c r="Z42" s="30"/>
      <c r="AA42" s="23"/>
      <c r="AB42" s="23"/>
      <c r="AC42" s="23"/>
      <c r="AD42" s="23"/>
      <c r="AE42" s="23"/>
      <c r="AF42" s="23"/>
      <c r="AH42" s="22">
        <v>5</v>
      </c>
      <c r="AI42" s="16">
        <f t="shared" si="2"/>
        <v>67.4</v>
      </c>
    </row>
    <row r="43" spans="1:35" ht="12.75">
      <c r="A43" s="6" t="s">
        <v>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68</v>
      </c>
      <c r="P43" s="30">
        <v>61</v>
      </c>
      <c r="Q43" s="30"/>
      <c r="R43" s="23"/>
      <c r="S43" s="30"/>
      <c r="T43" s="30"/>
      <c r="U43" s="30"/>
      <c r="V43" s="30"/>
      <c r="W43" s="30"/>
      <c r="X43" s="30"/>
      <c r="Y43" s="30"/>
      <c r="Z43" s="30"/>
      <c r="AA43" s="23"/>
      <c r="AB43" s="23"/>
      <c r="AC43" s="23"/>
      <c r="AD43" s="23"/>
      <c r="AE43" s="23"/>
      <c r="AF43" s="23"/>
      <c r="AH43" s="22">
        <v>2</v>
      </c>
      <c r="AI43" s="16">
        <f t="shared" si="2"/>
        <v>64.5</v>
      </c>
    </row>
    <row r="44" spans="1:35" ht="12.75">
      <c r="A44" s="6" t="s">
        <v>5</v>
      </c>
      <c r="B44" s="30">
        <v>0</v>
      </c>
      <c r="C44" s="30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3"/>
      <c r="S44" s="30"/>
      <c r="T44" s="30"/>
      <c r="U44" s="30"/>
      <c r="V44" s="30"/>
      <c r="W44" s="30"/>
      <c r="X44" s="30"/>
      <c r="Y44" s="30"/>
      <c r="Z44" s="30"/>
      <c r="AA44" s="23"/>
      <c r="AB44" s="23"/>
      <c r="AC44" s="23"/>
      <c r="AD44" s="23"/>
      <c r="AE44" s="23"/>
      <c r="AF44" s="23"/>
      <c r="AH44" s="22">
        <v>0</v>
      </c>
      <c r="AI44" s="16">
        <f t="shared" si="2"/>
        <v>0</v>
      </c>
    </row>
    <row r="45" spans="1:35" ht="12.75">
      <c r="A45" s="6" t="s">
        <v>6</v>
      </c>
      <c r="B45" s="30">
        <v>82</v>
      </c>
      <c r="C45" s="30"/>
      <c r="D45" s="30">
        <v>60</v>
      </c>
      <c r="E45" s="30"/>
      <c r="F45" s="30"/>
      <c r="G45" s="30"/>
      <c r="H45" s="30"/>
      <c r="I45" s="30"/>
      <c r="J45" s="30"/>
      <c r="K45" s="30"/>
      <c r="L45" s="30"/>
      <c r="M45" s="30">
        <v>54</v>
      </c>
      <c r="N45" s="30"/>
      <c r="O45" s="30"/>
      <c r="P45" s="30"/>
      <c r="Q45" s="30"/>
      <c r="R45" s="23"/>
      <c r="S45" s="30"/>
      <c r="T45" s="30"/>
      <c r="U45" s="30"/>
      <c r="V45" s="30"/>
      <c r="W45" s="30"/>
      <c r="X45" s="30"/>
      <c r="Y45" s="30"/>
      <c r="Z45" s="30"/>
      <c r="AA45" s="23"/>
      <c r="AB45" s="23"/>
      <c r="AC45" s="23"/>
      <c r="AD45" s="23"/>
      <c r="AE45" s="23"/>
      <c r="AF45" s="23"/>
      <c r="AH45" s="22">
        <v>3</v>
      </c>
      <c r="AI45" s="16">
        <f t="shared" si="2"/>
        <v>65.33333333333333</v>
      </c>
    </row>
    <row r="46" spans="1:35" ht="12.75">
      <c r="A46" s="6" t="s">
        <v>7</v>
      </c>
      <c r="B46" s="30">
        <v>0</v>
      </c>
      <c r="C46" s="30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3"/>
      <c r="S46" s="30"/>
      <c r="T46" s="30"/>
      <c r="U46" s="30"/>
      <c r="V46" s="30"/>
      <c r="W46" s="30"/>
      <c r="X46" s="30"/>
      <c r="Y46" s="30"/>
      <c r="Z46" s="30"/>
      <c r="AA46" s="23"/>
      <c r="AB46" s="23"/>
      <c r="AC46" s="23"/>
      <c r="AD46" s="23"/>
      <c r="AE46" s="23"/>
      <c r="AF46" s="23"/>
      <c r="AH46" s="22">
        <v>0</v>
      </c>
      <c r="AI46" s="16">
        <f t="shared" si="2"/>
        <v>0</v>
      </c>
    </row>
    <row r="47" spans="1:35" ht="12.75">
      <c r="A47" s="6" t="s">
        <v>8</v>
      </c>
      <c r="B47" s="30"/>
      <c r="C47" s="30"/>
      <c r="D47" s="30"/>
      <c r="E47" s="30"/>
      <c r="F47" s="30"/>
      <c r="G47" s="30"/>
      <c r="H47" s="30"/>
      <c r="I47" s="30"/>
      <c r="J47" s="30">
        <v>52</v>
      </c>
      <c r="K47" s="30"/>
      <c r="L47" s="30"/>
      <c r="M47" s="30"/>
      <c r="N47" s="30">
        <v>66</v>
      </c>
      <c r="O47" s="30">
        <v>63</v>
      </c>
      <c r="P47" s="30">
        <v>64</v>
      </c>
      <c r="Q47" s="30"/>
      <c r="R47" s="23"/>
      <c r="S47" s="30"/>
      <c r="T47" s="30"/>
      <c r="U47" s="30"/>
      <c r="V47" s="30"/>
      <c r="W47" s="30"/>
      <c r="X47" s="30"/>
      <c r="Y47" s="30"/>
      <c r="Z47" s="30"/>
      <c r="AA47" s="23"/>
      <c r="AB47" s="23"/>
      <c r="AC47" s="23"/>
      <c r="AD47" s="23"/>
      <c r="AE47" s="23"/>
      <c r="AF47" s="23"/>
      <c r="AH47" s="22">
        <v>4</v>
      </c>
      <c r="AI47" s="16">
        <f t="shared" si="2"/>
        <v>61.25</v>
      </c>
    </row>
    <row r="48" spans="1:35" ht="12.75">
      <c r="A48" s="6" t="s">
        <v>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>
        <v>51</v>
      </c>
      <c r="O48" s="30"/>
      <c r="P48" s="30">
        <v>59</v>
      </c>
      <c r="Q48" s="30"/>
      <c r="R48" s="23"/>
      <c r="S48" s="30"/>
      <c r="T48" s="30"/>
      <c r="U48" s="30"/>
      <c r="V48" s="30"/>
      <c r="W48" s="30"/>
      <c r="X48" s="30"/>
      <c r="Y48" s="30"/>
      <c r="Z48" s="31"/>
      <c r="AA48" s="23"/>
      <c r="AB48" s="23"/>
      <c r="AC48" s="23"/>
      <c r="AD48" s="23"/>
      <c r="AE48" s="23"/>
      <c r="AF48" s="23"/>
      <c r="AH48" s="22">
        <v>2</v>
      </c>
      <c r="AI48" s="16">
        <f t="shared" si="2"/>
        <v>55</v>
      </c>
    </row>
    <row r="50" ht="12.75">
      <c r="A50" s="10" t="s">
        <v>34</v>
      </c>
    </row>
    <row r="51" ht="12.75">
      <c r="A51" s="11" t="s">
        <v>10</v>
      </c>
    </row>
    <row r="53" spans="1:35" ht="66.75">
      <c r="A53" s="1"/>
      <c r="B53" s="2">
        <v>38808</v>
      </c>
      <c r="C53" s="2">
        <v>38809</v>
      </c>
      <c r="D53" s="2">
        <v>38810</v>
      </c>
      <c r="E53" s="2">
        <v>38811</v>
      </c>
      <c r="F53" s="2">
        <v>38812</v>
      </c>
      <c r="G53" s="2">
        <v>38813</v>
      </c>
      <c r="H53" s="2">
        <v>38814</v>
      </c>
      <c r="I53" s="2">
        <v>38815</v>
      </c>
      <c r="J53" s="2">
        <v>38816</v>
      </c>
      <c r="K53" s="2">
        <v>38817</v>
      </c>
      <c r="L53" s="2">
        <v>38818</v>
      </c>
      <c r="M53" s="2">
        <v>38819</v>
      </c>
      <c r="N53" s="2">
        <v>38820</v>
      </c>
      <c r="O53" s="2">
        <v>38821</v>
      </c>
      <c r="P53" s="2">
        <v>38822</v>
      </c>
      <c r="Q53" s="2">
        <v>38823</v>
      </c>
      <c r="R53" s="2">
        <v>38824</v>
      </c>
      <c r="S53" s="2">
        <v>38825</v>
      </c>
      <c r="T53" s="2">
        <v>38826</v>
      </c>
      <c r="U53" s="2">
        <v>38827</v>
      </c>
      <c r="V53" s="2">
        <v>38828</v>
      </c>
      <c r="W53" s="2">
        <v>38829</v>
      </c>
      <c r="X53" s="2">
        <v>38830</v>
      </c>
      <c r="Y53" s="2">
        <v>39196</v>
      </c>
      <c r="Z53" s="2">
        <v>39197</v>
      </c>
      <c r="AA53" s="2">
        <v>39198</v>
      </c>
      <c r="AB53" s="2">
        <v>39199</v>
      </c>
      <c r="AC53" s="2">
        <v>39200</v>
      </c>
      <c r="AD53" s="2">
        <v>39201</v>
      </c>
      <c r="AE53" s="2">
        <v>39202</v>
      </c>
      <c r="AF53" s="7"/>
      <c r="AG53" s="7"/>
      <c r="AH53" s="15" t="s">
        <v>13</v>
      </c>
      <c r="AI53" s="21" t="s">
        <v>11</v>
      </c>
    </row>
    <row r="54" spans="1:35" ht="12.75">
      <c r="A54" s="6" t="s">
        <v>0</v>
      </c>
      <c r="B54" s="30"/>
      <c r="C54" s="30"/>
      <c r="D54" s="30"/>
      <c r="E54" s="30"/>
      <c r="F54" s="30"/>
      <c r="G54" s="30"/>
      <c r="H54" s="30"/>
      <c r="I54" s="30"/>
      <c r="J54" s="30">
        <v>54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4"/>
      <c r="AH54" s="22">
        <v>1</v>
      </c>
      <c r="AI54" s="16">
        <f aca="true" t="shared" si="3" ref="AI54:AI63">AVERAGE(B54:AF54)</f>
        <v>54</v>
      </c>
    </row>
    <row r="55" spans="1:35" ht="12.75">
      <c r="A55" s="6" t="s">
        <v>1</v>
      </c>
      <c r="B55" s="30"/>
      <c r="C55" s="30"/>
      <c r="D55" s="30"/>
      <c r="E55" s="30"/>
      <c r="F55" s="30"/>
      <c r="G55" s="30"/>
      <c r="H55" s="30"/>
      <c r="I55" s="30"/>
      <c r="J55" s="30">
        <v>69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4"/>
      <c r="AH55" s="22">
        <v>1</v>
      </c>
      <c r="AI55" s="16">
        <f t="shared" si="3"/>
        <v>69</v>
      </c>
    </row>
    <row r="56" spans="1:35" ht="12.75">
      <c r="A56" s="6" t="s">
        <v>2</v>
      </c>
      <c r="B56" s="30"/>
      <c r="C56" s="30"/>
      <c r="D56" s="30"/>
      <c r="E56" s="30"/>
      <c r="F56" s="30"/>
      <c r="G56" s="30"/>
      <c r="H56" s="30"/>
      <c r="I56" s="30"/>
      <c r="J56" s="30">
        <v>62</v>
      </c>
      <c r="K56" s="30">
        <v>70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4"/>
      <c r="AH56" s="22">
        <v>2</v>
      </c>
      <c r="AI56" s="16">
        <f t="shared" si="3"/>
        <v>66</v>
      </c>
    </row>
    <row r="57" spans="1:35" ht="12.75">
      <c r="A57" s="6" t="s">
        <v>3</v>
      </c>
      <c r="B57" s="30">
        <v>75</v>
      </c>
      <c r="C57" s="30"/>
      <c r="D57" s="30"/>
      <c r="E57" s="30"/>
      <c r="F57" s="30"/>
      <c r="G57" s="30"/>
      <c r="H57" s="30"/>
      <c r="I57" s="30"/>
      <c r="J57" s="30">
        <v>59</v>
      </c>
      <c r="K57" s="30">
        <v>70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4"/>
      <c r="AH57" s="22">
        <v>3</v>
      </c>
      <c r="AI57" s="16">
        <f t="shared" si="3"/>
        <v>68</v>
      </c>
    </row>
    <row r="58" spans="1:35" ht="12.75">
      <c r="A58" s="6" t="s">
        <v>4</v>
      </c>
      <c r="B58" s="30"/>
      <c r="C58" s="30"/>
      <c r="D58" s="30"/>
      <c r="E58" s="30"/>
      <c r="F58" s="30"/>
      <c r="G58" s="30"/>
      <c r="H58" s="30"/>
      <c r="I58" s="30"/>
      <c r="J58" s="30">
        <v>63</v>
      </c>
      <c r="K58" s="30">
        <v>78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4"/>
      <c r="AH58" s="22">
        <v>2</v>
      </c>
      <c r="AI58" s="16">
        <f t="shared" si="3"/>
        <v>70.5</v>
      </c>
    </row>
    <row r="59" spans="1:35" ht="12.75">
      <c r="A59" s="6" t="s">
        <v>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4"/>
      <c r="AH59" s="22">
        <v>0</v>
      </c>
      <c r="AI59" s="16" t="e">
        <f t="shared" si="3"/>
        <v>#DIV/0!</v>
      </c>
    </row>
    <row r="60" spans="1:35" ht="12.75">
      <c r="A60" s="6" t="s">
        <v>6</v>
      </c>
      <c r="B60" s="30">
        <v>51</v>
      </c>
      <c r="C60" s="30"/>
      <c r="D60" s="30"/>
      <c r="E60" s="30"/>
      <c r="F60" s="30"/>
      <c r="G60" s="30"/>
      <c r="H60" s="30"/>
      <c r="I60" s="30"/>
      <c r="J60" s="30">
        <v>54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4"/>
      <c r="AH60" s="22">
        <v>2</v>
      </c>
      <c r="AI60" s="16">
        <f t="shared" si="3"/>
        <v>52.5</v>
      </c>
    </row>
    <row r="61" spans="1:35" ht="12.75">
      <c r="A61" s="6" t="s">
        <v>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>
        <v>56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4"/>
      <c r="AH61" s="22">
        <v>1</v>
      </c>
      <c r="AI61" s="16">
        <f t="shared" si="3"/>
        <v>56</v>
      </c>
    </row>
    <row r="62" spans="1:35" ht="12.75">
      <c r="A62" s="6" t="s">
        <v>8</v>
      </c>
      <c r="B62" s="30"/>
      <c r="C62" s="30"/>
      <c r="D62" s="30"/>
      <c r="E62" s="30"/>
      <c r="F62" s="30"/>
      <c r="G62" s="30"/>
      <c r="H62" s="30"/>
      <c r="I62" s="30"/>
      <c r="J62" s="30">
        <v>56</v>
      </c>
      <c r="K62" s="30">
        <v>70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4"/>
      <c r="AH62" s="22">
        <v>2</v>
      </c>
      <c r="AI62" s="16">
        <f t="shared" si="3"/>
        <v>63</v>
      </c>
    </row>
    <row r="63" spans="1:35" ht="12.75">
      <c r="A63" s="6" t="s">
        <v>9</v>
      </c>
      <c r="B63" s="30">
        <v>68</v>
      </c>
      <c r="C63" s="30"/>
      <c r="D63" s="30"/>
      <c r="E63" s="30"/>
      <c r="F63" s="30"/>
      <c r="G63" s="30"/>
      <c r="H63" s="30"/>
      <c r="I63" s="30"/>
      <c r="J63" s="30"/>
      <c r="K63" s="30">
        <v>85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1"/>
      <c r="AE63" s="4"/>
      <c r="AH63" s="22">
        <v>2</v>
      </c>
      <c r="AI63" s="16">
        <f t="shared" si="3"/>
        <v>76.5</v>
      </c>
    </row>
    <row r="65" ht="12.75">
      <c r="A65" s="10" t="s">
        <v>35</v>
      </c>
    </row>
    <row r="66" ht="12.75">
      <c r="A66" s="11" t="s">
        <v>10</v>
      </c>
    </row>
    <row r="68" spans="1:35" ht="66.75">
      <c r="A68" s="1"/>
      <c r="B68" s="2">
        <v>39569</v>
      </c>
      <c r="C68" s="2">
        <v>39570</v>
      </c>
      <c r="D68" s="2">
        <v>39571</v>
      </c>
      <c r="E68" s="2">
        <v>39572</v>
      </c>
      <c r="F68" s="2">
        <v>39573</v>
      </c>
      <c r="G68" s="2">
        <v>39574</v>
      </c>
      <c r="H68" s="2">
        <v>39575</v>
      </c>
      <c r="I68" s="2">
        <v>39576</v>
      </c>
      <c r="J68" s="2">
        <v>39577</v>
      </c>
      <c r="K68" s="2">
        <v>39578</v>
      </c>
      <c r="L68" s="2">
        <v>39579</v>
      </c>
      <c r="M68" s="2">
        <v>39580</v>
      </c>
      <c r="N68" s="2">
        <v>39581</v>
      </c>
      <c r="O68" s="2">
        <v>39582</v>
      </c>
      <c r="P68" s="2">
        <v>39583</v>
      </c>
      <c r="Q68" s="2">
        <v>39584</v>
      </c>
      <c r="R68" s="2">
        <v>39585</v>
      </c>
      <c r="S68" s="2">
        <v>39586</v>
      </c>
      <c r="T68" s="2">
        <v>39587</v>
      </c>
      <c r="U68" s="2">
        <v>39588</v>
      </c>
      <c r="V68" s="2">
        <v>39589</v>
      </c>
      <c r="W68" s="2">
        <v>39590</v>
      </c>
      <c r="X68" s="2">
        <v>39591</v>
      </c>
      <c r="Y68" s="2">
        <v>39592</v>
      </c>
      <c r="Z68" s="2">
        <v>39593</v>
      </c>
      <c r="AA68" s="2">
        <v>39594</v>
      </c>
      <c r="AB68" s="2">
        <v>39595</v>
      </c>
      <c r="AC68" s="2">
        <v>39596</v>
      </c>
      <c r="AD68" s="2">
        <v>39597</v>
      </c>
      <c r="AE68" s="2">
        <v>39598</v>
      </c>
      <c r="AF68" s="2">
        <v>39599</v>
      </c>
      <c r="AH68" s="15" t="s">
        <v>13</v>
      </c>
      <c r="AI68" s="21" t="s">
        <v>11</v>
      </c>
    </row>
    <row r="69" spans="1:35" ht="12.75">
      <c r="A69" s="6" t="s">
        <v>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>
        <v>53</v>
      </c>
      <c r="P69" s="30"/>
      <c r="Q69" s="30">
        <v>56</v>
      </c>
      <c r="R69" s="30">
        <v>61</v>
      </c>
      <c r="S69" s="30"/>
      <c r="T69" s="30"/>
      <c r="U69" s="30"/>
      <c r="V69" s="30"/>
      <c r="W69" s="30"/>
      <c r="X69" s="30"/>
      <c r="Y69" s="30"/>
      <c r="Z69" s="30">
        <v>55</v>
      </c>
      <c r="AA69" s="30">
        <v>57</v>
      </c>
      <c r="AB69" s="30"/>
      <c r="AC69" s="30">
        <v>70</v>
      </c>
      <c r="AD69" s="30">
        <v>52</v>
      </c>
      <c r="AE69" s="30"/>
      <c r="AF69" s="30"/>
      <c r="AH69" s="22">
        <v>7</v>
      </c>
      <c r="AI69" s="16">
        <f aca="true" t="shared" si="4" ref="AI69:AI78">AVERAGE(B69:AF69)</f>
        <v>57.714285714285715</v>
      </c>
    </row>
    <row r="70" spans="1:35" ht="12.75">
      <c r="A70" s="6" t="s">
        <v>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>
        <v>51</v>
      </c>
      <c r="AD70" s="30"/>
      <c r="AE70" s="30"/>
      <c r="AF70" s="30"/>
      <c r="AH70" s="22">
        <v>1</v>
      </c>
      <c r="AI70" s="16">
        <f t="shared" si="4"/>
        <v>51</v>
      </c>
    </row>
    <row r="71" spans="1:35" ht="12.75">
      <c r="A71" s="6" t="s">
        <v>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>
        <v>62</v>
      </c>
      <c r="AB71" s="30">
        <v>65</v>
      </c>
      <c r="AC71" s="30">
        <v>66</v>
      </c>
      <c r="AD71" s="30">
        <v>59</v>
      </c>
      <c r="AE71" s="30"/>
      <c r="AF71" s="30"/>
      <c r="AH71" s="22">
        <v>4</v>
      </c>
      <c r="AI71" s="16">
        <f t="shared" si="4"/>
        <v>63</v>
      </c>
    </row>
    <row r="72" spans="1:35" ht="12.75">
      <c r="A72" s="6" t="s">
        <v>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v>51</v>
      </c>
      <c r="S72" s="30"/>
      <c r="T72" s="30"/>
      <c r="U72" s="30"/>
      <c r="V72" s="30"/>
      <c r="W72" s="30"/>
      <c r="X72" s="30"/>
      <c r="Y72" s="30"/>
      <c r="Z72" s="30"/>
      <c r="AA72" s="30">
        <v>56</v>
      </c>
      <c r="AB72" s="30">
        <v>51</v>
      </c>
      <c r="AC72" s="30"/>
      <c r="AD72" s="30">
        <v>66</v>
      </c>
      <c r="AE72" s="30"/>
      <c r="AF72" s="30"/>
      <c r="AH72" s="22">
        <v>4</v>
      </c>
      <c r="AI72" s="16">
        <f t="shared" si="4"/>
        <v>56</v>
      </c>
    </row>
    <row r="73" spans="1:35" ht="12.75">
      <c r="A73" s="6" t="s">
        <v>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>
        <v>51</v>
      </c>
      <c r="AC73" s="30"/>
      <c r="AD73" s="30"/>
      <c r="AE73" s="30"/>
      <c r="AF73" s="30"/>
      <c r="AH73" s="22">
        <v>1</v>
      </c>
      <c r="AI73" s="16">
        <f t="shared" si="4"/>
        <v>51</v>
      </c>
    </row>
    <row r="74" spans="1:34" ht="12.75">
      <c r="A74" s="6" t="s">
        <v>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H74" s="22">
        <v>0</v>
      </c>
    </row>
    <row r="75" spans="1:34" ht="12.75">
      <c r="A75" s="6" t="s">
        <v>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H75" s="22">
        <v>0</v>
      </c>
    </row>
    <row r="76" spans="1:34" ht="12.75">
      <c r="A76" s="6" t="s">
        <v>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H76" s="22">
        <v>0</v>
      </c>
    </row>
    <row r="77" spans="1:35" ht="12.75">
      <c r="A77" s="6" t="s">
        <v>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>
        <v>51</v>
      </c>
      <c r="AD77" s="30"/>
      <c r="AE77" s="30"/>
      <c r="AF77" s="30"/>
      <c r="AH77" s="22">
        <v>1</v>
      </c>
      <c r="AI77" s="16">
        <f t="shared" si="4"/>
        <v>51</v>
      </c>
    </row>
    <row r="78" spans="1:35" ht="12.75">
      <c r="A78" s="6" t="s">
        <v>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59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>
        <v>67</v>
      </c>
      <c r="AD78" s="30"/>
      <c r="AE78" s="30"/>
      <c r="AF78" s="30"/>
      <c r="AH78" s="22">
        <v>2</v>
      </c>
      <c r="AI78" s="16">
        <f t="shared" si="4"/>
        <v>63</v>
      </c>
    </row>
    <row r="79" spans="20:25" ht="12.75">
      <c r="T79" s="31"/>
      <c r="U79" s="31"/>
      <c r="V79" s="31"/>
      <c r="W79" s="31"/>
      <c r="X79" s="31"/>
      <c r="Y79" s="31"/>
    </row>
    <row r="80" ht="12.75">
      <c r="A80" s="10" t="s">
        <v>36</v>
      </c>
    </row>
    <row r="81" ht="12.75">
      <c r="A81" s="11" t="s">
        <v>10</v>
      </c>
    </row>
    <row r="83" spans="1:35" ht="66.75">
      <c r="A83" s="1"/>
      <c r="B83" s="2">
        <v>39600</v>
      </c>
      <c r="C83" s="2">
        <v>39601</v>
      </c>
      <c r="D83" s="2">
        <v>39602</v>
      </c>
      <c r="E83" s="2">
        <v>39603</v>
      </c>
      <c r="F83" s="2">
        <v>39604</v>
      </c>
      <c r="G83" s="2">
        <v>39605</v>
      </c>
      <c r="H83" s="2">
        <v>39606</v>
      </c>
      <c r="I83" s="2">
        <v>39607</v>
      </c>
      <c r="J83" s="2">
        <v>39608</v>
      </c>
      <c r="K83" s="2">
        <v>39609</v>
      </c>
      <c r="L83" s="2">
        <v>39610</v>
      </c>
      <c r="M83" s="2">
        <v>39611</v>
      </c>
      <c r="N83" s="2">
        <v>39612</v>
      </c>
      <c r="O83" s="2">
        <v>39613</v>
      </c>
      <c r="P83" s="2">
        <v>39614</v>
      </c>
      <c r="Q83" s="2">
        <v>39615</v>
      </c>
      <c r="R83" s="2">
        <v>39616</v>
      </c>
      <c r="S83" s="2">
        <v>39617</v>
      </c>
      <c r="T83" s="2">
        <v>39618</v>
      </c>
      <c r="U83" s="2">
        <v>39619</v>
      </c>
      <c r="V83" s="2">
        <v>39620</v>
      </c>
      <c r="W83" s="2">
        <v>39621</v>
      </c>
      <c r="X83" s="2">
        <v>39622</v>
      </c>
      <c r="Y83" s="2">
        <v>39623</v>
      </c>
      <c r="Z83" s="2">
        <v>39624</v>
      </c>
      <c r="AA83" s="2">
        <v>39625</v>
      </c>
      <c r="AB83" s="2">
        <v>39626</v>
      </c>
      <c r="AC83" s="2">
        <v>39627</v>
      </c>
      <c r="AD83" s="2">
        <v>39628</v>
      </c>
      <c r="AE83" s="2">
        <v>39629</v>
      </c>
      <c r="AF83" s="5"/>
      <c r="AH83" s="15" t="s">
        <v>13</v>
      </c>
      <c r="AI83" s="21" t="s">
        <v>11</v>
      </c>
    </row>
    <row r="84" spans="1:35" ht="12.75">
      <c r="A84" s="6" t="s">
        <v>0</v>
      </c>
      <c r="B84" s="30">
        <v>20</v>
      </c>
      <c r="C84" s="30">
        <v>20</v>
      </c>
      <c r="D84" s="30">
        <v>23</v>
      </c>
      <c r="E84" s="30">
        <v>19</v>
      </c>
      <c r="F84" s="30">
        <v>15</v>
      </c>
      <c r="G84" s="30">
        <v>19</v>
      </c>
      <c r="H84" s="30">
        <v>21</v>
      </c>
      <c r="I84" s="30">
        <v>22</v>
      </c>
      <c r="J84" s="30">
        <v>27</v>
      </c>
      <c r="K84" s="30">
        <v>33</v>
      </c>
      <c r="L84" s="30">
        <v>19</v>
      </c>
      <c r="M84" s="30">
        <v>20</v>
      </c>
      <c r="N84" s="30">
        <v>16</v>
      </c>
      <c r="O84" s="30">
        <v>12</v>
      </c>
      <c r="P84" s="30">
        <v>15</v>
      </c>
      <c r="Q84" s="30">
        <v>26</v>
      </c>
      <c r="R84" s="30">
        <v>40</v>
      </c>
      <c r="S84" s="30">
        <v>25</v>
      </c>
      <c r="T84" s="30">
        <v>27</v>
      </c>
      <c r="U84" s="30">
        <v>28</v>
      </c>
      <c r="V84" s="30">
        <v>29</v>
      </c>
      <c r="W84" s="30">
        <v>24</v>
      </c>
      <c r="X84" s="30">
        <v>19</v>
      </c>
      <c r="Y84" s="30">
        <v>21</v>
      </c>
      <c r="Z84" s="30">
        <v>28</v>
      </c>
      <c r="AA84" s="30">
        <v>33</v>
      </c>
      <c r="AB84" s="30">
        <v>44</v>
      </c>
      <c r="AC84" s="30">
        <v>33</v>
      </c>
      <c r="AD84" s="30"/>
      <c r="AE84" s="30"/>
      <c r="AF84" s="5"/>
      <c r="AH84" s="22">
        <v>0</v>
      </c>
      <c r="AI84" s="16">
        <f aca="true" t="shared" si="5" ref="AI84:AI93">AVERAGE(B84:AF84)</f>
        <v>24.214285714285715</v>
      </c>
    </row>
    <row r="85" spans="1:35" ht="12.75">
      <c r="A85" s="6" t="s">
        <v>1</v>
      </c>
      <c r="B85" s="30">
        <v>21</v>
      </c>
      <c r="C85" s="30">
        <v>21</v>
      </c>
      <c r="D85" s="30">
        <v>26</v>
      </c>
      <c r="E85" s="30">
        <v>22</v>
      </c>
      <c r="F85" s="30">
        <v>30</v>
      </c>
      <c r="G85" s="30">
        <v>22</v>
      </c>
      <c r="H85" s="30">
        <v>31</v>
      </c>
      <c r="I85" s="30">
        <v>18</v>
      </c>
      <c r="J85" s="30">
        <v>24</v>
      </c>
      <c r="K85" s="30">
        <v>30</v>
      </c>
      <c r="L85" s="30">
        <v>20</v>
      </c>
      <c r="M85" s="30">
        <v>20</v>
      </c>
      <c r="N85" s="30">
        <v>19</v>
      </c>
      <c r="O85" s="30">
        <v>6</v>
      </c>
      <c r="P85" s="30">
        <v>19</v>
      </c>
      <c r="Q85" s="30">
        <v>32</v>
      </c>
      <c r="R85" s="30">
        <v>39</v>
      </c>
      <c r="S85" s="30">
        <v>23</v>
      </c>
      <c r="T85" s="30">
        <v>23</v>
      </c>
      <c r="U85" s="30">
        <v>24</v>
      </c>
      <c r="V85" s="30">
        <v>31</v>
      </c>
      <c r="W85" s="30">
        <v>17</v>
      </c>
      <c r="X85" s="30">
        <v>21</v>
      </c>
      <c r="Y85" s="30">
        <v>26</v>
      </c>
      <c r="Z85" s="30">
        <v>35</v>
      </c>
      <c r="AA85" s="30">
        <v>45</v>
      </c>
      <c r="AB85" s="30">
        <v>51</v>
      </c>
      <c r="AC85" s="30">
        <v>37</v>
      </c>
      <c r="AD85" s="30">
        <v>39</v>
      </c>
      <c r="AE85" s="30">
        <v>29</v>
      </c>
      <c r="AF85" s="5"/>
      <c r="AH85" s="22">
        <v>0</v>
      </c>
      <c r="AI85" s="16">
        <f t="shared" si="5"/>
        <v>26.7</v>
      </c>
    </row>
    <row r="86" spans="1:35" ht="12.75">
      <c r="A86" s="6" t="s">
        <v>2</v>
      </c>
      <c r="B86" s="30">
        <v>25</v>
      </c>
      <c r="C86" s="30">
        <v>29</v>
      </c>
      <c r="D86" s="30">
        <v>32</v>
      </c>
      <c r="E86" s="30">
        <v>24</v>
      </c>
      <c r="F86" s="30">
        <v>16</v>
      </c>
      <c r="G86" s="30">
        <v>18</v>
      </c>
      <c r="H86" s="30">
        <v>39</v>
      </c>
      <c r="I86" s="30">
        <v>25</v>
      </c>
      <c r="J86" s="30">
        <v>32</v>
      </c>
      <c r="K86" s="30">
        <v>41</v>
      </c>
      <c r="L86" s="30">
        <v>28</v>
      </c>
      <c r="M86" s="30">
        <v>28</v>
      </c>
      <c r="N86" s="30">
        <v>31</v>
      </c>
      <c r="O86" s="30">
        <v>14</v>
      </c>
      <c r="P86" s="30">
        <v>17</v>
      </c>
      <c r="Q86" s="30">
        <v>43</v>
      </c>
      <c r="R86" s="30">
        <v>57</v>
      </c>
      <c r="S86" s="30">
        <v>31</v>
      </c>
      <c r="T86" s="30">
        <v>33</v>
      </c>
      <c r="U86" s="30">
        <v>36</v>
      </c>
      <c r="V86" s="30">
        <v>42</v>
      </c>
      <c r="W86" s="30">
        <v>34</v>
      </c>
      <c r="X86" s="30">
        <v>29</v>
      </c>
      <c r="Y86" s="30">
        <v>34</v>
      </c>
      <c r="Z86" s="30">
        <v>39</v>
      </c>
      <c r="AA86" s="30">
        <v>43</v>
      </c>
      <c r="AB86" s="30">
        <v>58</v>
      </c>
      <c r="AC86" s="30">
        <v>43</v>
      </c>
      <c r="AD86" s="30">
        <v>44</v>
      </c>
      <c r="AE86" s="30">
        <v>35</v>
      </c>
      <c r="AF86" s="5"/>
      <c r="AH86" s="22">
        <v>0</v>
      </c>
      <c r="AI86" s="16">
        <f t="shared" si="5"/>
        <v>33.333333333333336</v>
      </c>
    </row>
    <row r="87" spans="1:35" ht="12.75">
      <c r="A87" s="6" t="s">
        <v>3</v>
      </c>
      <c r="B87" s="30">
        <v>23</v>
      </c>
      <c r="C87" s="30">
        <v>26</v>
      </c>
      <c r="D87" s="30">
        <v>27</v>
      </c>
      <c r="E87" s="30">
        <v>23</v>
      </c>
      <c r="F87" s="30">
        <v>30</v>
      </c>
      <c r="G87" s="30">
        <v>31</v>
      </c>
      <c r="H87" s="30">
        <v>35</v>
      </c>
      <c r="I87" s="30">
        <v>38</v>
      </c>
      <c r="J87" s="30">
        <v>32</v>
      </c>
      <c r="K87" s="30">
        <v>42</v>
      </c>
      <c r="L87" s="30">
        <v>29</v>
      </c>
      <c r="M87" s="30">
        <v>32</v>
      </c>
      <c r="N87" s="30">
        <v>39</v>
      </c>
      <c r="O87" s="30">
        <v>16</v>
      </c>
      <c r="P87" s="30">
        <v>20</v>
      </c>
      <c r="Q87" s="30">
        <v>37</v>
      </c>
      <c r="R87" s="30">
        <v>59</v>
      </c>
      <c r="S87" s="30">
        <v>34</v>
      </c>
      <c r="T87" s="30">
        <v>38</v>
      </c>
      <c r="U87" s="30"/>
      <c r="V87" s="30"/>
      <c r="W87" s="30"/>
      <c r="X87" s="30">
        <v>29</v>
      </c>
      <c r="Y87" s="30">
        <v>34</v>
      </c>
      <c r="Z87" s="30">
        <v>40</v>
      </c>
      <c r="AA87" s="30">
        <v>38</v>
      </c>
      <c r="AB87" s="30">
        <v>47</v>
      </c>
      <c r="AC87" s="30">
        <v>42</v>
      </c>
      <c r="AD87" s="30">
        <v>49</v>
      </c>
      <c r="AE87" s="30"/>
      <c r="AF87" s="5"/>
      <c r="AH87" s="22">
        <v>0</v>
      </c>
      <c r="AI87" s="16">
        <f t="shared" si="5"/>
        <v>34.23076923076923</v>
      </c>
    </row>
    <row r="88" spans="1:35" ht="12.75">
      <c r="A88" s="6" t="s">
        <v>4</v>
      </c>
      <c r="B88" s="30">
        <v>19</v>
      </c>
      <c r="C88" s="30">
        <v>14</v>
      </c>
      <c r="D88" s="30">
        <v>14</v>
      </c>
      <c r="E88" s="30">
        <v>31</v>
      </c>
      <c r="F88" s="30">
        <v>9</v>
      </c>
      <c r="G88" s="30">
        <v>30</v>
      </c>
      <c r="H88" s="30">
        <v>29</v>
      </c>
      <c r="I88" s="30">
        <v>20</v>
      </c>
      <c r="J88" s="30">
        <v>30</v>
      </c>
      <c r="K88" s="30">
        <v>30</v>
      </c>
      <c r="L88" s="30">
        <v>25</v>
      </c>
      <c r="M88" s="30">
        <v>22</v>
      </c>
      <c r="N88" s="30">
        <v>21</v>
      </c>
      <c r="O88" s="30">
        <v>15</v>
      </c>
      <c r="P88" s="30">
        <v>15</v>
      </c>
      <c r="Q88" s="30">
        <v>33</v>
      </c>
      <c r="R88" s="30">
        <v>37</v>
      </c>
      <c r="S88" s="30">
        <v>19</v>
      </c>
      <c r="T88" s="30">
        <v>21</v>
      </c>
      <c r="U88" s="30">
        <v>27</v>
      </c>
      <c r="V88" s="30">
        <v>30</v>
      </c>
      <c r="W88" s="30">
        <v>23</v>
      </c>
      <c r="X88" s="30">
        <v>19</v>
      </c>
      <c r="Y88" s="30">
        <v>23</v>
      </c>
      <c r="Z88" s="30">
        <v>29</v>
      </c>
      <c r="AA88" s="30">
        <v>31</v>
      </c>
      <c r="AB88" s="30">
        <v>40</v>
      </c>
      <c r="AC88" s="30">
        <v>35</v>
      </c>
      <c r="AD88" s="30">
        <v>30</v>
      </c>
      <c r="AE88" s="30">
        <v>34</v>
      </c>
      <c r="AF88" s="5"/>
      <c r="AH88" s="22">
        <v>0</v>
      </c>
      <c r="AI88" s="16">
        <f t="shared" si="5"/>
        <v>25.166666666666668</v>
      </c>
    </row>
    <row r="89" spans="1:35" ht="12.75">
      <c r="A89" s="6" t="s">
        <v>5</v>
      </c>
      <c r="B89" s="30">
        <v>0</v>
      </c>
      <c r="C89" s="30"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>
        <v>24</v>
      </c>
      <c r="V89" s="30">
        <v>26</v>
      </c>
      <c r="W89" s="30">
        <v>21</v>
      </c>
      <c r="X89" s="30">
        <v>19</v>
      </c>
      <c r="Y89" s="30">
        <v>22</v>
      </c>
      <c r="Z89" s="30">
        <v>29</v>
      </c>
      <c r="AA89" s="30">
        <v>33</v>
      </c>
      <c r="AB89" s="30">
        <v>41</v>
      </c>
      <c r="AC89" s="30">
        <v>24</v>
      </c>
      <c r="AD89" s="30">
        <v>28</v>
      </c>
      <c r="AE89" s="30">
        <v>36</v>
      </c>
      <c r="AF89" s="5"/>
      <c r="AH89" s="22">
        <v>0</v>
      </c>
      <c r="AI89" s="16">
        <f t="shared" si="5"/>
        <v>23.307692307692307</v>
      </c>
    </row>
    <row r="90" spans="1:35" ht="12.75">
      <c r="A90" s="6" t="s">
        <v>6</v>
      </c>
      <c r="B90" s="30">
        <v>21</v>
      </c>
      <c r="C90" s="30">
        <v>30</v>
      </c>
      <c r="D90" s="30">
        <v>23</v>
      </c>
      <c r="E90" s="30">
        <v>28</v>
      </c>
      <c r="F90" s="30">
        <v>19</v>
      </c>
      <c r="G90" s="30">
        <v>27</v>
      </c>
      <c r="H90" s="30">
        <v>25</v>
      </c>
      <c r="I90" s="30">
        <v>21</v>
      </c>
      <c r="J90" s="30">
        <v>31</v>
      </c>
      <c r="K90" s="30">
        <v>32</v>
      </c>
      <c r="L90" s="30">
        <v>29</v>
      </c>
      <c r="M90" s="30">
        <v>31</v>
      </c>
      <c r="N90" s="30">
        <v>26</v>
      </c>
      <c r="O90" s="30">
        <v>11</v>
      </c>
      <c r="P90" s="30">
        <v>13</v>
      </c>
      <c r="Q90" s="30">
        <v>27</v>
      </c>
      <c r="R90" s="30">
        <v>26</v>
      </c>
      <c r="S90" s="30">
        <v>15</v>
      </c>
      <c r="T90" s="30">
        <v>19</v>
      </c>
      <c r="U90" s="30">
        <v>28</v>
      </c>
      <c r="V90" s="30">
        <v>26</v>
      </c>
      <c r="W90" s="30">
        <v>20</v>
      </c>
      <c r="X90" s="30">
        <v>31</v>
      </c>
      <c r="Y90" s="30">
        <v>35</v>
      </c>
      <c r="Z90" s="30">
        <v>45</v>
      </c>
      <c r="AA90" s="30">
        <v>37</v>
      </c>
      <c r="AB90" s="30"/>
      <c r="AC90" s="30"/>
      <c r="AD90" s="30"/>
      <c r="AE90" s="30"/>
      <c r="AF90" s="5"/>
      <c r="AH90" s="22">
        <v>0</v>
      </c>
      <c r="AI90" s="16">
        <f t="shared" si="5"/>
        <v>26</v>
      </c>
    </row>
    <row r="91" spans="1:35" ht="12.75">
      <c r="A91" s="6" t="s">
        <v>7</v>
      </c>
      <c r="B91" s="30">
        <v>23</v>
      </c>
      <c r="C91" s="30">
        <v>26</v>
      </c>
      <c r="D91" s="30">
        <v>30</v>
      </c>
      <c r="E91" s="30">
        <v>23</v>
      </c>
      <c r="F91" s="30">
        <v>18</v>
      </c>
      <c r="G91" s="30">
        <v>20</v>
      </c>
      <c r="H91" s="30">
        <v>16</v>
      </c>
      <c r="I91" s="30">
        <v>16</v>
      </c>
      <c r="J91" s="30">
        <v>27</v>
      </c>
      <c r="K91" s="30">
        <v>30</v>
      </c>
      <c r="L91" s="30">
        <v>29</v>
      </c>
      <c r="M91" s="30">
        <v>18</v>
      </c>
      <c r="N91" s="30">
        <v>21</v>
      </c>
      <c r="O91" s="30">
        <v>12</v>
      </c>
      <c r="P91" s="30">
        <v>12</v>
      </c>
      <c r="Q91" s="30">
        <v>18</v>
      </c>
      <c r="R91" s="30">
        <v>22</v>
      </c>
      <c r="S91" s="30">
        <v>14</v>
      </c>
      <c r="T91" s="30">
        <v>16</v>
      </c>
      <c r="U91" s="30">
        <v>24</v>
      </c>
      <c r="V91" s="30">
        <v>25</v>
      </c>
      <c r="W91" s="30">
        <v>22</v>
      </c>
      <c r="X91" s="30">
        <v>31</v>
      </c>
      <c r="Y91" s="30">
        <v>31</v>
      </c>
      <c r="Z91" s="30">
        <v>38</v>
      </c>
      <c r="AA91" s="30">
        <v>41</v>
      </c>
      <c r="AB91" s="30">
        <v>44</v>
      </c>
      <c r="AC91" s="30">
        <v>26</v>
      </c>
      <c r="AD91" s="30">
        <v>25</v>
      </c>
      <c r="AE91" s="30"/>
      <c r="AH91" s="22">
        <v>0</v>
      </c>
      <c r="AI91" s="16">
        <f t="shared" si="5"/>
        <v>24.06896551724138</v>
      </c>
    </row>
    <row r="92" spans="1:35" ht="12.75">
      <c r="A92" s="6" t="s">
        <v>8</v>
      </c>
      <c r="B92" s="30">
        <v>32</v>
      </c>
      <c r="C92" s="30">
        <v>24</v>
      </c>
      <c r="D92" s="30">
        <v>27</v>
      </c>
      <c r="E92" s="30">
        <v>23</v>
      </c>
      <c r="F92" s="30"/>
      <c r="G92" s="30"/>
      <c r="H92" s="30"/>
      <c r="I92" s="30"/>
      <c r="J92" s="30"/>
      <c r="K92" s="30"/>
      <c r="L92" s="30"/>
      <c r="M92" s="30">
        <v>20</v>
      </c>
      <c r="N92" s="30">
        <v>24</v>
      </c>
      <c r="O92" s="30">
        <v>17</v>
      </c>
      <c r="P92" s="30">
        <v>12</v>
      </c>
      <c r="Q92" s="30">
        <v>32</v>
      </c>
      <c r="R92" s="30">
        <v>34</v>
      </c>
      <c r="S92" s="30">
        <v>29</v>
      </c>
      <c r="T92" s="30">
        <v>34</v>
      </c>
      <c r="U92" s="30">
        <v>32</v>
      </c>
      <c r="V92" s="30">
        <v>30</v>
      </c>
      <c r="W92" s="30">
        <v>31</v>
      </c>
      <c r="X92" s="30">
        <v>29</v>
      </c>
      <c r="Y92" s="30">
        <v>29</v>
      </c>
      <c r="Z92" s="30">
        <v>41</v>
      </c>
      <c r="AA92" s="30">
        <v>41</v>
      </c>
      <c r="AB92" s="30">
        <v>41</v>
      </c>
      <c r="AC92" s="30">
        <v>33</v>
      </c>
      <c r="AD92" s="30">
        <v>27</v>
      </c>
      <c r="AE92" s="30">
        <v>31</v>
      </c>
      <c r="AH92" s="22">
        <v>0</v>
      </c>
      <c r="AI92" s="16">
        <f t="shared" si="5"/>
        <v>29.26086956521739</v>
      </c>
    </row>
    <row r="93" spans="1:35" ht="12.75">
      <c r="A93" s="6" t="s">
        <v>9</v>
      </c>
      <c r="B93" s="30">
        <v>23</v>
      </c>
      <c r="C93" s="30">
        <v>29</v>
      </c>
      <c r="D93" s="30">
        <v>31</v>
      </c>
      <c r="E93" s="30">
        <v>34</v>
      </c>
      <c r="F93" s="30">
        <v>23</v>
      </c>
      <c r="G93" s="30">
        <v>22</v>
      </c>
      <c r="H93" s="30">
        <v>26</v>
      </c>
      <c r="I93" s="30">
        <v>19</v>
      </c>
      <c r="J93" s="30">
        <v>23</v>
      </c>
      <c r="K93" s="30">
        <v>28</v>
      </c>
      <c r="L93" s="30">
        <v>30</v>
      </c>
      <c r="M93" s="30">
        <v>21</v>
      </c>
      <c r="N93" s="30">
        <v>20</v>
      </c>
      <c r="O93" s="30">
        <v>15</v>
      </c>
      <c r="P93" s="30">
        <v>10</v>
      </c>
      <c r="Q93" s="30">
        <v>21</v>
      </c>
      <c r="R93" s="30">
        <v>22</v>
      </c>
      <c r="S93" s="30">
        <v>14</v>
      </c>
      <c r="T93" s="30">
        <v>24</v>
      </c>
      <c r="U93" s="30">
        <v>29</v>
      </c>
      <c r="V93" s="30">
        <v>31</v>
      </c>
      <c r="W93" s="30">
        <v>26</v>
      </c>
      <c r="X93" s="30">
        <v>38</v>
      </c>
      <c r="Y93" s="30">
        <v>33</v>
      </c>
      <c r="Z93" s="30">
        <v>35</v>
      </c>
      <c r="AA93" s="30">
        <v>40</v>
      </c>
      <c r="AB93" s="30">
        <v>44</v>
      </c>
      <c r="AC93" s="30">
        <v>34</v>
      </c>
      <c r="AD93" s="30">
        <v>31</v>
      </c>
      <c r="AE93" s="30">
        <v>37</v>
      </c>
      <c r="AH93" s="22">
        <v>0</v>
      </c>
      <c r="AI93" s="16">
        <f t="shared" si="5"/>
        <v>27.1</v>
      </c>
    </row>
    <row r="95" ht="12.75">
      <c r="A95" s="10" t="s">
        <v>37</v>
      </c>
    </row>
    <row r="96" ht="12.75">
      <c r="A96" s="11" t="s">
        <v>10</v>
      </c>
    </row>
    <row r="98" spans="1:35" ht="66.75">
      <c r="A98" s="1"/>
      <c r="B98" s="2">
        <v>39630</v>
      </c>
      <c r="C98" s="2">
        <v>39631</v>
      </c>
      <c r="D98" s="2">
        <v>39632</v>
      </c>
      <c r="E98" s="2">
        <v>39633</v>
      </c>
      <c r="F98" s="2">
        <v>39634</v>
      </c>
      <c r="G98" s="2">
        <v>39635</v>
      </c>
      <c r="H98" s="2">
        <v>39636</v>
      </c>
      <c r="I98" s="2">
        <v>39637</v>
      </c>
      <c r="J98" s="2">
        <v>39638</v>
      </c>
      <c r="K98" s="2">
        <v>39639</v>
      </c>
      <c r="L98" s="2">
        <v>39640</v>
      </c>
      <c r="M98" s="2">
        <v>39641</v>
      </c>
      <c r="N98" s="2">
        <v>39642</v>
      </c>
      <c r="O98" s="2">
        <v>39643</v>
      </c>
      <c r="P98" s="2">
        <v>39644</v>
      </c>
      <c r="Q98" s="2">
        <v>39645</v>
      </c>
      <c r="R98" s="2">
        <v>39646</v>
      </c>
      <c r="S98" s="2">
        <v>39647</v>
      </c>
      <c r="T98" s="2">
        <v>39648</v>
      </c>
      <c r="U98" s="2">
        <v>39649</v>
      </c>
      <c r="V98" s="2">
        <v>39650</v>
      </c>
      <c r="W98" s="2">
        <v>39651</v>
      </c>
      <c r="X98" s="2">
        <v>39652</v>
      </c>
      <c r="Y98" s="2">
        <v>39653</v>
      </c>
      <c r="Z98" s="2">
        <v>39654</v>
      </c>
      <c r="AA98" s="2">
        <v>39655</v>
      </c>
      <c r="AB98" s="2">
        <v>39656</v>
      </c>
      <c r="AC98" s="2">
        <v>39657</v>
      </c>
      <c r="AD98" s="2">
        <v>39658</v>
      </c>
      <c r="AE98" s="2">
        <v>39659</v>
      </c>
      <c r="AF98" s="2">
        <v>39660</v>
      </c>
      <c r="AH98" s="15" t="s">
        <v>13</v>
      </c>
      <c r="AI98" s="21" t="s">
        <v>11</v>
      </c>
    </row>
    <row r="99" spans="1:35" ht="12.75">
      <c r="A99" s="6" t="s">
        <v>0</v>
      </c>
      <c r="B99" s="30">
        <v>25</v>
      </c>
      <c r="C99" s="30">
        <v>33</v>
      </c>
      <c r="D99" s="30"/>
      <c r="E99" s="30">
        <v>27</v>
      </c>
      <c r="F99" s="30">
        <v>27</v>
      </c>
      <c r="G99" s="30">
        <v>28</v>
      </c>
      <c r="H99" s="30">
        <v>21</v>
      </c>
      <c r="I99" s="30">
        <v>27</v>
      </c>
      <c r="J99" s="30">
        <v>34</v>
      </c>
      <c r="K99" s="30">
        <v>47</v>
      </c>
      <c r="L99" s="30">
        <v>35</v>
      </c>
      <c r="M99" s="30">
        <v>30</v>
      </c>
      <c r="N99" s="30">
        <v>17</v>
      </c>
      <c r="O99" s="30">
        <v>13</v>
      </c>
      <c r="P99" s="30">
        <v>12</v>
      </c>
      <c r="Q99" s="30">
        <v>16</v>
      </c>
      <c r="R99" s="30"/>
      <c r="S99" s="30">
        <v>28</v>
      </c>
      <c r="T99" s="30">
        <v>25</v>
      </c>
      <c r="U99" s="30">
        <v>27</v>
      </c>
      <c r="V99" s="30">
        <v>22</v>
      </c>
      <c r="W99" s="30">
        <v>10</v>
      </c>
      <c r="X99" s="30">
        <v>15</v>
      </c>
      <c r="Y99" s="30">
        <v>19</v>
      </c>
      <c r="Z99" s="30">
        <v>24</v>
      </c>
      <c r="AA99" s="30">
        <v>26</v>
      </c>
      <c r="AB99" s="30">
        <v>16</v>
      </c>
      <c r="AC99" s="30">
        <v>23</v>
      </c>
      <c r="AD99" s="30">
        <v>35</v>
      </c>
      <c r="AE99" s="30">
        <v>36</v>
      </c>
      <c r="AF99" s="30">
        <v>25</v>
      </c>
      <c r="AH99" s="22">
        <v>0</v>
      </c>
      <c r="AI99" s="16">
        <f aca="true" t="shared" si="6" ref="AI99:AI108">AVERAGE(B99:AF99)</f>
        <v>24.93103448275862</v>
      </c>
    </row>
    <row r="100" spans="1:35" ht="12.75">
      <c r="A100" s="6" t="s">
        <v>1</v>
      </c>
      <c r="B100" s="30">
        <v>23</v>
      </c>
      <c r="C100" s="30">
        <v>38</v>
      </c>
      <c r="D100" s="30">
        <v>46</v>
      </c>
      <c r="E100" s="30">
        <v>34</v>
      </c>
      <c r="F100" s="30">
        <v>26</v>
      </c>
      <c r="G100" s="30">
        <v>28</v>
      </c>
      <c r="H100" s="30">
        <v>23</v>
      </c>
      <c r="I100" s="30">
        <v>31</v>
      </c>
      <c r="J100" s="30">
        <v>37</v>
      </c>
      <c r="K100" s="30">
        <v>48</v>
      </c>
      <c r="L100" s="30">
        <v>30</v>
      </c>
      <c r="M100" s="30">
        <v>24</v>
      </c>
      <c r="N100" s="30">
        <v>24</v>
      </c>
      <c r="O100" s="30">
        <v>17</v>
      </c>
      <c r="P100" s="30">
        <v>31</v>
      </c>
      <c r="Q100" s="30">
        <v>21</v>
      </c>
      <c r="R100" s="30">
        <v>25</v>
      </c>
      <c r="S100" s="30">
        <v>27</v>
      </c>
      <c r="T100" s="30">
        <v>20</v>
      </c>
      <c r="U100" s="30">
        <v>17</v>
      </c>
      <c r="V100" s="30">
        <v>19</v>
      </c>
      <c r="W100" s="30">
        <v>17</v>
      </c>
      <c r="X100" s="30">
        <v>18</v>
      </c>
      <c r="Y100" s="30">
        <v>19</v>
      </c>
      <c r="Z100" s="30">
        <v>37</v>
      </c>
      <c r="AA100" s="30">
        <v>47</v>
      </c>
      <c r="AB100" s="30">
        <v>24</v>
      </c>
      <c r="AC100" s="30">
        <v>25</v>
      </c>
      <c r="AD100" s="30">
        <v>43</v>
      </c>
      <c r="AE100" s="30">
        <v>47</v>
      </c>
      <c r="AF100" s="30">
        <v>21</v>
      </c>
      <c r="AH100" s="22">
        <v>0</v>
      </c>
      <c r="AI100" s="16">
        <f t="shared" si="6"/>
        <v>28.612903225806452</v>
      </c>
    </row>
    <row r="101" spans="1:35" ht="12.75">
      <c r="A101" s="6" t="s">
        <v>2</v>
      </c>
      <c r="B101" s="30">
        <v>33</v>
      </c>
      <c r="C101" s="30">
        <v>50</v>
      </c>
      <c r="D101" s="30">
        <v>44</v>
      </c>
      <c r="E101" s="30">
        <v>37</v>
      </c>
      <c r="F101" s="30">
        <v>33</v>
      </c>
      <c r="G101" s="30">
        <v>37</v>
      </c>
      <c r="H101" s="30">
        <v>32</v>
      </c>
      <c r="I101" s="30">
        <v>33</v>
      </c>
      <c r="J101" s="30">
        <v>34</v>
      </c>
      <c r="K101" s="30">
        <v>45</v>
      </c>
      <c r="L101" s="30">
        <v>54</v>
      </c>
      <c r="M101" s="30">
        <v>32</v>
      </c>
      <c r="N101" s="30">
        <v>24</v>
      </c>
      <c r="O101" s="30">
        <v>18</v>
      </c>
      <c r="P101" s="30">
        <v>25</v>
      </c>
      <c r="Q101" s="30">
        <v>28</v>
      </c>
      <c r="R101" s="30">
        <v>22</v>
      </c>
      <c r="S101" s="30">
        <v>24</v>
      </c>
      <c r="T101" s="30">
        <v>25</v>
      </c>
      <c r="U101" s="30">
        <v>25</v>
      </c>
      <c r="V101" s="30">
        <v>31</v>
      </c>
      <c r="W101" s="30">
        <v>18</v>
      </c>
      <c r="X101" s="30">
        <v>21</v>
      </c>
      <c r="Y101" s="30">
        <v>22</v>
      </c>
      <c r="Z101" s="30">
        <v>31</v>
      </c>
      <c r="AA101" s="30">
        <v>36</v>
      </c>
      <c r="AB101" s="30">
        <v>24</v>
      </c>
      <c r="AC101" s="30">
        <v>32</v>
      </c>
      <c r="AD101" s="30">
        <v>37</v>
      </c>
      <c r="AE101" s="30">
        <v>46</v>
      </c>
      <c r="AF101" s="30">
        <v>25</v>
      </c>
      <c r="AH101" s="22">
        <v>0</v>
      </c>
      <c r="AI101" s="16">
        <f t="shared" si="6"/>
        <v>31.548387096774192</v>
      </c>
    </row>
    <row r="102" spans="1:35" ht="12.75">
      <c r="A102" s="6" t="s">
        <v>3</v>
      </c>
      <c r="B102" s="30">
        <v>31</v>
      </c>
      <c r="C102" s="30">
        <v>47</v>
      </c>
      <c r="D102" s="30">
        <v>44</v>
      </c>
      <c r="E102" s="30">
        <v>40</v>
      </c>
      <c r="F102" s="30">
        <v>32</v>
      </c>
      <c r="G102" s="30">
        <v>34</v>
      </c>
      <c r="H102" s="30">
        <v>32</v>
      </c>
      <c r="I102" s="30">
        <v>28</v>
      </c>
      <c r="J102" s="30">
        <v>26</v>
      </c>
      <c r="K102" s="30">
        <v>39</v>
      </c>
      <c r="L102" s="30">
        <v>51</v>
      </c>
      <c r="M102" s="30">
        <v>34</v>
      </c>
      <c r="N102" s="30">
        <v>26</v>
      </c>
      <c r="O102" s="30">
        <v>16</v>
      </c>
      <c r="P102" s="30">
        <v>23</v>
      </c>
      <c r="Q102" s="30">
        <v>25</v>
      </c>
      <c r="R102" s="30">
        <v>25</v>
      </c>
      <c r="S102" s="30">
        <v>27</v>
      </c>
      <c r="T102" s="30">
        <v>23</v>
      </c>
      <c r="U102" s="30">
        <v>34</v>
      </c>
      <c r="V102" s="30">
        <v>29</v>
      </c>
      <c r="W102" s="30">
        <v>15</v>
      </c>
      <c r="X102" s="30">
        <v>21</v>
      </c>
      <c r="Y102" s="30">
        <v>21</v>
      </c>
      <c r="Z102" s="30">
        <v>28</v>
      </c>
      <c r="AA102" s="30">
        <v>35</v>
      </c>
      <c r="AB102" s="30">
        <v>23</v>
      </c>
      <c r="AC102" s="30">
        <v>29</v>
      </c>
      <c r="AD102" s="30">
        <v>34</v>
      </c>
      <c r="AE102" s="30">
        <v>41</v>
      </c>
      <c r="AF102" s="30">
        <v>24</v>
      </c>
      <c r="AH102" s="22">
        <v>0</v>
      </c>
      <c r="AI102" s="16">
        <f t="shared" si="6"/>
        <v>30.225806451612904</v>
      </c>
    </row>
    <row r="103" spans="1:35" ht="12.75">
      <c r="A103" s="6" t="s">
        <v>4</v>
      </c>
      <c r="B103" s="30">
        <v>32</v>
      </c>
      <c r="C103" s="30">
        <v>33</v>
      </c>
      <c r="D103" s="30">
        <v>33</v>
      </c>
      <c r="E103" s="30">
        <v>33</v>
      </c>
      <c r="F103" s="30">
        <v>23</v>
      </c>
      <c r="G103" s="30">
        <v>23</v>
      </c>
      <c r="H103" s="30">
        <v>27</v>
      </c>
      <c r="I103" s="30">
        <v>29</v>
      </c>
      <c r="J103" s="30">
        <v>32</v>
      </c>
      <c r="K103" s="30">
        <v>35</v>
      </c>
      <c r="L103" s="30">
        <v>22</v>
      </c>
      <c r="M103" s="30">
        <v>18</v>
      </c>
      <c r="N103" s="30">
        <v>18</v>
      </c>
      <c r="O103" s="30">
        <v>13</v>
      </c>
      <c r="P103" s="30">
        <v>20</v>
      </c>
      <c r="Q103" s="30">
        <v>23</v>
      </c>
      <c r="R103" s="30">
        <v>19</v>
      </c>
      <c r="S103" s="30">
        <v>20</v>
      </c>
      <c r="T103" s="30">
        <v>21</v>
      </c>
      <c r="U103" s="30">
        <v>19</v>
      </c>
      <c r="V103" s="30">
        <v>30</v>
      </c>
      <c r="W103" s="30">
        <v>20</v>
      </c>
      <c r="X103" s="30">
        <v>18</v>
      </c>
      <c r="Y103" s="30">
        <v>19</v>
      </c>
      <c r="Z103" s="30">
        <v>23</v>
      </c>
      <c r="AA103" s="30">
        <v>28</v>
      </c>
      <c r="AB103" s="30">
        <v>17</v>
      </c>
      <c r="AC103" s="30">
        <v>28</v>
      </c>
      <c r="AD103" s="30">
        <v>32</v>
      </c>
      <c r="AE103" s="30">
        <v>39</v>
      </c>
      <c r="AF103" s="30">
        <v>32</v>
      </c>
      <c r="AH103" s="22">
        <v>0</v>
      </c>
      <c r="AI103" s="16">
        <f t="shared" si="6"/>
        <v>25.129032258064516</v>
      </c>
    </row>
    <row r="104" spans="1:35" ht="12.75">
      <c r="A104" s="6" t="s">
        <v>5</v>
      </c>
      <c r="B104" s="30">
        <v>27</v>
      </c>
      <c r="C104" s="30">
        <v>30</v>
      </c>
      <c r="D104" s="30">
        <v>33</v>
      </c>
      <c r="E104" s="30">
        <v>27</v>
      </c>
      <c r="F104" s="30">
        <v>23</v>
      </c>
      <c r="G104" s="30">
        <v>21</v>
      </c>
      <c r="H104" s="30">
        <v>22</v>
      </c>
      <c r="I104" s="30">
        <v>23</v>
      </c>
      <c r="J104" s="30">
        <v>26</v>
      </c>
      <c r="K104" s="30">
        <v>28</v>
      </c>
      <c r="L104" s="30">
        <v>23</v>
      </c>
      <c r="M104" s="30">
        <v>23</v>
      </c>
      <c r="N104" s="30">
        <v>16</v>
      </c>
      <c r="O104" s="30">
        <v>18</v>
      </c>
      <c r="P104" s="30">
        <v>17</v>
      </c>
      <c r="Q104" s="30">
        <v>20</v>
      </c>
      <c r="R104" s="30">
        <v>16</v>
      </c>
      <c r="S104" s="30"/>
      <c r="T104" s="30"/>
      <c r="U104" s="30"/>
      <c r="V104" s="30"/>
      <c r="W104" s="30">
        <v>14</v>
      </c>
      <c r="X104" s="30">
        <v>14</v>
      </c>
      <c r="Y104" s="30">
        <v>17</v>
      </c>
      <c r="Z104" s="30">
        <v>21</v>
      </c>
      <c r="AA104" s="30">
        <v>26</v>
      </c>
      <c r="AB104" s="30">
        <v>18</v>
      </c>
      <c r="AC104" s="30">
        <v>26</v>
      </c>
      <c r="AD104" s="30">
        <v>28</v>
      </c>
      <c r="AE104" s="30">
        <v>28</v>
      </c>
      <c r="AF104" s="30">
        <v>27</v>
      </c>
      <c r="AH104" s="22">
        <v>0</v>
      </c>
      <c r="AI104" s="16">
        <f t="shared" si="6"/>
        <v>22.666666666666668</v>
      </c>
    </row>
    <row r="105" spans="1:35" ht="12.75">
      <c r="A105" s="6" t="s">
        <v>6</v>
      </c>
      <c r="B105" s="30">
        <v>23</v>
      </c>
      <c r="C105" s="30">
        <v>32</v>
      </c>
      <c r="D105" s="30">
        <v>36</v>
      </c>
      <c r="E105" s="30">
        <v>38</v>
      </c>
      <c r="F105" s="30">
        <v>28</v>
      </c>
      <c r="G105" s="30">
        <v>28</v>
      </c>
      <c r="H105" s="30">
        <v>26</v>
      </c>
      <c r="I105" s="30">
        <v>25</v>
      </c>
      <c r="J105" s="30">
        <v>29</v>
      </c>
      <c r="K105" s="30">
        <v>34</v>
      </c>
      <c r="L105" s="30">
        <v>30</v>
      </c>
      <c r="M105" s="30">
        <v>29</v>
      </c>
      <c r="N105" s="30">
        <v>22</v>
      </c>
      <c r="O105" s="30">
        <v>18</v>
      </c>
      <c r="P105" s="30">
        <v>18</v>
      </c>
      <c r="Q105" s="30">
        <v>25</v>
      </c>
      <c r="R105" s="30">
        <v>29</v>
      </c>
      <c r="S105" s="30">
        <v>13</v>
      </c>
      <c r="T105" s="30">
        <v>15</v>
      </c>
      <c r="U105" s="30">
        <v>23</v>
      </c>
      <c r="V105" s="30">
        <v>22</v>
      </c>
      <c r="W105" s="30">
        <v>13</v>
      </c>
      <c r="X105" s="30">
        <v>16</v>
      </c>
      <c r="Y105" s="30">
        <v>28</v>
      </c>
      <c r="Z105" s="30">
        <v>31</v>
      </c>
      <c r="AA105" s="30">
        <v>32</v>
      </c>
      <c r="AB105" s="30">
        <v>18</v>
      </c>
      <c r="AC105" s="30">
        <v>26</v>
      </c>
      <c r="AD105" s="30">
        <v>27</v>
      </c>
      <c r="AE105" s="30">
        <v>38</v>
      </c>
      <c r="AF105" s="30">
        <v>20</v>
      </c>
      <c r="AH105" s="22">
        <v>0</v>
      </c>
      <c r="AI105" s="16">
        <f t="shared" si="6"/>
        <v>25.548387096774192</v>
      </c>
    </row>
    <row r="106" spans="1:35" ht="12.75">
      <c r="A106" s="6" t="s">
        <v>7</v>
      </c>
      <c r="B106" s="30">
        <v>21</v>
      </c>
      <c r="C106" s="30">
        <v>26</v>
      </c>
      <c r="D106" s="30">
        <v>36</v>
      </c>
      <c r="E106" s="30">
        <v>35</v>
      </c>
      <c r="F106" s="30">
        <v>33</v>
      </c>
      <c r="G106" s="30">
        <v>23</v>
      </c>
      <c r="H106" s="30">
        <v>26</v>
      </c>
      <c r="I106" s="30">
        <v>28</v>
      </c>
      <c r="J106" s="30">
        <v>28</v>
      </c>
      <c r="K106" s="30">
        <v>28</v>
      </c>
      <c r="L106" s="30">
        <v>30</v>
      </c>
      <c r="M106" s="30">
        <v>29</v>
      </c>
      <c r="N106" s="30">
        <v>23</v>
      </c>
      <c r="O106" s="30">
        <v>27</v>
      </c>
      <c r="P106" s="30">
        <v>18</v>
      </c>
      <c r="Q106" s="30">
        <v>20</v>
      </c>
      <c r="R106" s="30">
        <v>25</v>
      </c>
      <c r="S106" s="30">
        <v>24</v>
      </c>
      <c r="T106" s="30">
        <v>16</v>
      </c>
      <c r="U106" s="30">
        <v>21</v>
      </c>
      <c r="V106" s="30">
        <v>26</v>
      </c>
      <c r="W106" s="30">
        <v>16</v>
      </c>
      <c r="X106" s="30">
        <v>11</v>
      </c>
      <c r="Y106" s="30">
        <v>20</v>
      </c>
      <c r="Z106" s="30">
        <v>25</v>
      </c>
      <c r="AA106" s="30">
        <v>30</v>
      </c>
      <c r="AB106" s="30">
        <v>20</v>
      </c>
      <c r="AC106" s="30">
        <v>26</v>
      </c>
      <c r="AD106" s="30">
        <v>26</v>
      </c>
      <c r="AE106" s="30">
        <v>30</v>
      </c>
      <c r="AF106" s="30">
        <v>24</v>
      </c>
      <c r="AH106" s="22">
        <v>0</v>
      </c>
      <c r="AI106" s="16">
        <f t="shared" si="6"/>
        <v>24.870967741935484</v>
      </c>
    </row>
    <row r="107" spans="1:35" ht="12.75">
      <c r="A107" s="6" t="s">
        <v>8</v>
      </c>
      <c r="B107" s="30">
        <v>33</v>
      </c>
      <c r="C107" s="30">
        <v>34</v>
      </c>
      <c r="D107" s="30">
        <v>33</v>
      </c>
      <c r="E107" s="30">
        <v>31</v>
      </c>
      <c r="F107" s="30">
        <v>27</v>
      </c>
      <c r="G107" s="30">
        <v>26</v>
      </c>
      <c r="H107" s="30">
        <v>27</v>
      </c>
      <c r="I107" s="30">
        <v>27</v>
      </c>
      <c r="J107" s="30">
        <v>27</v>
      </c>
      <c r="K107" s="30">
        <v>42</v>
      </c>
      <c r="L107" s="30">
        <v>47</v>
      </c>
      <c r="M107" s="30">
        <v>25</v>
      </c>
      <c r="N107" s="30">
        <v>20</v>
      </c>
      <c r="O107" s="30">
        <v>21</v>
      </c>
      <c r="P107" s="30">
        <v>13</v>
      </c>
      <c r="Q107" s="30">
        <v>19</v>
      </c>
      <c r="R107" s="30">
        <v>15</v>
      </c>
      <c r="S107" s="30">
        <v>21</v>
      </c>
      <c r="T107" s="30">
        <v>21</v>
      </c>
      <c r="U107" s="30">
        <v>19</v>
      </c>
      <c r="V107" s="30">
        <v>28</v>
      </c>
      <c r="W107" s="30">
        <v>14</v>
      </c>
      <c r="X107" s="30">
        <v>7</v>
      </c>
      <c r="Y107" s="30">
        <v>25</v>
      </c>
      <c r="Z107" s="30">
        <v>25</v>
      </c>
      <c r="AA107" s="30">
        <v>29</v>
      </c>
      <c r="AB107" s="30">
        <v>25</v>
      </c>
      <c r="AC107" s="30">
        <v>26</v>
      </c>
      <c r="AD107" s="30">
        <v>28</v>
      </c>
      <c r="AE107" s="30">
        <v>28</v>
      </c>
      <c r="AF107" s="30">
        <v>33</v>
      </c>
      <c r="AH107" s="22">
        <v>0</v>
      </c>
      <c r="AI107" s="16">
        <f t="shared" si="6"/>
        <v>25.677419354838708</v>
      </c>
    </row>
    <row r="108" spans="1:35" ht="12.75">
      <c r="A108" s="6" t="s">
        <v>9</v>
      </c>
      <c r="B108" s="30">
        <v>39</v>
      </c>
      <c r="C108" s="30">
        <v>31</v>
      </c>
      <c r="D108" s="30">
        <v>40</v>
      </c>
      <c r="E108" s="30">
        <v>35</v>
      </c>
      <c r="F108" s="30">
        <v>35</v>
      </c>
      <c r="G108" s="30">
        <v>31</v>
      </c>
      <c r="H108" s="30">
        <v>24</v>
      </c>
      <c r="I108" s="30">
        <v>19</v>
      </c>
      <c r="J108" s="30">
        <v>33</v>
      </c>
      <c r="K108" s="30">
        <v>29</v>
      </c>
      <c r="L108" s="30">
        <v>32</v>
      </c>
      <c r="M108" s="30">
        <v>30</v>
      </c>
      <c r="N108" s="30">
        <v>23</v>
      </c>
      <c r="O108" s="30">
        <v>32</v>
      </c>
      <c r="P108" s="30">
        <v>18</v>
      </c>
      <c r="Q108" s="30">
        <v>27</v>
      </c>
      <c r="R108" s="30">
        <v>22</v>
      </c>
      <c r="S108" s="30">
        <v>24</v>
      </c>
      <c r="T108" s="30">
        <v>21</v>
      </c>
      <c r="U108" s="30">
        <v>24</v>
      </c>
      <c r="V108" s="30">
        <v>27</v>
      </c>
      <c r="W108" s="30">
        <v>17</v>
      </c>
      <c r="X108" s="30">
        <v>12</v>
      </c>
      <c r="Y108" s="30">
        <v>17</v>
      </c>
      <c r="Z108" s="30">
        <v>27</v>
      </c>
      <c r="AA108" s="30">
        <v>40</v>
      </c>
      <c r="AB108" s="30">
        <v>26</v>
      </c>
      <c r="AC108" s="30">
        <v>29</v>
      </c>
      <c r="AD108" s="30">
        <v>40</v>
      </c>
      <c r="AE108" s="30">
        <v>30</v>
      </c>
      <c r="AF108" s="30">
        <v>26</v>
      </c>
      <c r="AH108" s="22">
        <v>0</v>
      </c>
      <c r="AI108" s="16">
        <f t="shared" si="6"/>
        <v>27.741935483870968</v>
      </c>
    </row>
    <row r="110" ht="12.75">
      <c r="A110" s="10" t="s">
        <v>38</v>
      </c>
    </row>
    <row r="111" ht="12.75">
      <c r="A111" s="11" t="s">
        <v>10</v>
      </c>
    </row>
    <row r="113" spans="1:35" ht="66.75">
      <c r="A113" s="1"/>
      <c r="B113" s="2">
        <v>39661</v>
      </c>
      <c r="C113" s="2">
        <v>39662</v>
      </c>
      <c r="D113" s="2">
        <v>39663</v>
      </c>
      <c r="E113" s="2">
        <v>39664</v>
      </c>
      <c r="F113" s="2">
        <v>39665</v>
      </c>
      <c r="G113" s="2">
        <v>39666</v>
      </c>
      <c r="H113" s="2">
        <v>39667</v>
      </c>
      <c r="I113" s="2">
        <v>39668</v>
      </c>
      <c r="J113" s="2">
        <v>39669</v>
      </c>
      <c r="K113" s="2">
        <v>39670</v>
      </c>
      <c r="L113" s="2">
        <v>39671</v>
      </c>
      <c r="M113" s="2">
        <v>39672</v>
      </c>
      <c r="N113" s="2">
        <v>39673</v>
      </c>
      <c r="O113" s="2">
        <v>39674</v>
      </c>
      <c r="P113" s="2">
        <v>39675</v>
      </c>
      <c r="Q113" s="2">
        <v>39676</v>
      </c>
      <c r="R113" s="2">
        <v>39677</v>
      </c>
      <c r="S113" s="2">
        <v>39678</v>
      </c>
      <c r="T113" s="2">
        <v>39679</v>
      </c>
      <c r="U113" s="2">
        <v>39680</v>
      </c>
      <c r="V113" s="2">
        <v>39681</v>
      </c>
      <c r="W113" s="2">
        <v>39682</v>
      </c>
      <c r="X113" s="2">
        <v>39683</v>
      </c>
      <c r="Y113" s="2">
        <v>39684</v>
      </c>
      <c r="Z113" s="2">
        <v>39685</v>
      </c>
      <c r="AA113" s="2">
        <v>39686</v>
      </c>
      <c r="AB113" s="2">
        <v>39687</v>
      </c>
      <c r="AC113" s="2">
        <v>39688</v>
      </c>
      <c r="AD113" s="2">
        <v>39689</v>
      </c>
      <c r="AE113" s="2">
        <v>39690</v>
      </c>
      <c r="AF113" s="2">
        <v>39691</v>
      </c>
      <c r="AH113" s="15" t="s">
        <v>13</v>
      </c>
      <c r="AI113" s="21" t="s">
        <v>11</v>
      </c>
    </row>
    <row r="114" spans="1:35" ht="12.75">
      <c r="A114" s="6" t="s">
        <v>0</v>
      </c>
      <c r="B114" s="30">
        <v>31</v>
      </c>
      <c r="C114" s="30">
        <v>15</v>
      </c>
      <c r="D114" s="30">
        <v>25</v>
      </c>
      <c r="E114" s="30">
        <v>28</v>
      </c>
      <c r="F114" s="30">
        <v>30</v>
      </c>
      <c r="G114" s="30">
        <v>38</v>
      </c>
      <c r="H114" s="30">
        <v>30</v>
      </c>
      <c r="I114" s="30">
        <v>28</v>
      </c>
      <c r="J114" s="30">
        <v>11</v>
      </c>
      <c r="K114" s="30">
        <v>11</v>
      </c>
      <c r="L114" s="30">
        <v>13</v>
      </c>
      <c r="M114" s="30">
        <v>17</v>
      </c>
      <c r="N114" s="30">
        <v>19</v>
      </c>
      <c r="O114" s="30">
        <v>21</v>
      </c>
      <c r="P114" s="30">
        <v>7</v>
      </c>
      <c r="Q114" s="30">
        <v>6</v>
      </c>
      <c r="R114" s="30">
        <v>8</v>
      </c>
      <c r="S114" s="30">
        <v>8</v>
      </c>
      <c r="T114" s="30">
        <v>21</v>
      </c>
      <c r="U114" s="30">
        <v>19</v>
      </c>
      <c r="V114" s="30">
        <v>21</v>
      </c>
      <c r="W114" s="30">
        <v>17</v>
      </c>
      <c r="X114" s="30">
        <v>19</v>
      </c>
      <c r="Y114" s="30">
        <v>9</v>
      </c>
      <c r="Z114" s="30">
        <v>15</v>
      </c>
      <c r="AA114" s="30">
        <v>21</v>
      </c>
      <c r="AB114" s="30">
        <v>25</v>
      </c>
      <c r="AC114" s="30">
        <v>28</v>
      </c>
      <c r="AD114" s="30">
        <v>30</v>
      </c>
      <c r="AE114" s="30">
        <v>29</v>
      </c>
      <c r="AF114" s="30">
        <v>26</v>
      </c>
      <c r="AH114" s="22">
        <v>0</v>
      </c>
      <c r="AI114" s="16">
        <f aca="true" t="shared" si="7" ref="AI114:AI123">AVERAGE(B114:AF114)</f>
        <v>20.193548387096776</v>
      </c>
    </row>
    <row r="115" spans="1:35" ht="12.75">
      <c r="A115" s="6" t="s">
        <v>1</v>
      </c>
      <c r="B115" s="30">
        <v>37</v>
      </c>
      <c r="C115" s="30">
        <v>20</v>
      </c>
      <c r="D115" s="30">
        <v>34</v>
      </c>
      <c r="E115" s="30">
        <v>29</v>
      </c>
      <c r="F115" s="30">
        <v>38</v>
      </c>
      <c r="G115" s="30">
        <v>39</v>
      </c>
      <c r="H115" s="30">
        <v>23</v>
      </c>
      <c r="I115" s="30">
        <v>17</v>
      </c>
      <c r="J115" s="30">
        <v>5</v>
      </c>
      <c r="K115" s="30">
        <v>13</v>
      </c>
      <c r="L115" s="30">
        <v>18</v>
      </c>
      <c r="M115" s="30">
        <v>31</v>
      </c>
      <c r="N115" s="30">
        <v>38</v>
      </c>
      <c r="O115" s="30">
        <v>27</v>
      </c>
      <c r="P115" s="30">
        <v>12</v>
      </c>
      <c r="Q115" s="30">
        <v>3</v>
      </c>
      <c r="R115" s="30">
        <v>18</v>
      </c>
      <c r="S115" s="30">
        <v>22</v>
      </c>
      <c r="T115" s="30">
        <v>20</v>
      </c>
      <c r="U115" s="30">
        <v>19</v>
      </c>
      <c r="V115" s="30">
        <v>23</v>
      </c>
      <c r="W115" s="30">
        <v>28</v>
      </c>
      <c r="X115" s="30">
        <v>20</v>
      </c>
      <c r="Y115" s="30">
        <v>8</v>
      </c>
      <c r="Z115" s="30">
        <v>25</v>
      </c>
      <c r="AA115" s="30">
        <v>32</v>
      </c>
      <c r="AB115" s="30">
        <v>31</v>
      </c>
      <c r="AC115" s="30">
        <v>24</v>
      </c>
      <c r="AD115" s="30">
        <v>38</v>
      </c>
      <c r="AE115" s="30">
        <v>42</v>
      </c>
      <c r="AF115" s="30">
        <v>35</v>
      </c>
      <c r="AH115" s="22">
        <v>0</v>
      </c>
      <c r="AI115" s="16">
        <f t="shared" si="7"/>
        <v>24.806451612903224</v>
      </c>
    </row>
    <row r="116" spans="1:35" ht="12.75">
      <c r="A116" s="6" t="s">
        <v>2</v>
      </c>
      <c r="B116" s="30">
        <v>35</v>
      </c>
      <c r="C116" s="30">
        <v>29</v>
      </c>
      <c r="D116" s="30">
        <v>29</v>
      </c>
      <c r="E116" s="30">
        <v>34</v>
      </c>
      <c r="F116" s="30">
        <v>31</v>
      </c>
      <c r="G116" s="30">
        <v>43</v>
      </c>
      <c r="H116" s="30">
        <v>26</v>
      </c>
      <c r="I116" s="30">
        <v>31</v>
      </c>
      <c r="J116" s="30">
        <v>18</v>
      </c>
      <c r="K116" s="30">
        <v>13</v>
      </c>
      <c r="L116" s="30">
        <v>22</v>
      </c>
      <c r="M116" s="30">
        <v>24</v>
      </c>
      <c r="N116" s="30">
        <v>30</v>
      </c>
      <c r="O116" s="30">
        <v>29</v>
      </c>
      <c r="P116" s="30">
        <v>24</v>
      </c>
      <c r="Q116" s="30">
        <v>9</v>
      </c>
      <c r="R116" s="30">
        <v>15</v>
      </c>
      <c r="S116" s="30">
        <v>30</v>
      </c>
      <c r="T116" s="30">
        <v>29</v>
      </c>
      <c r="U116" s="30">
        <v>28</v>
      </c>
      <c r="V116" s="30">
        <v>29</v>
      </c>
      <c r="W116" s="30">
        <v>28</v>
      </c>
      <c r="X116" s="30">
        <v>22</v>
      </c>
      <c r="Y116" s="30">
        <v>12</v>
      </c>
      <c r="Z116" s="30">
        <v>25</v>
      </c>
      <c r="AA116" s="30">
        <v>34</v>
      </c>
      <c r="AB116" s="30">
        <v>32</v>
      </c>
      <c r="AC116" s="30">
        <v>34</v>
      </c>
      <c r="AD116" s="30">
        <v>37</v>
      </c>
      <c r="AE116" s="30">
        <v>39</v>
      </c>
      <c r="AF116" s="30">
        <v>31</v>
      </c>
      <c r="AH116" s="22">
        <v>0</v>
      </c>
      <c r="AI116" s="16">
        <f t="shared" si="7"/>
        <v>27.483870967741936</v>
      </c>
    </row>
    <row r="117" spans="1:35" ht="12.75">
      <c r="A117" s="6" t="s">
        <v>3</v>
      </c>
      <c r="B117" s="30">
        <v>34</v>
      </c>
      <c r="C117" s="30">
        <v>24</v>
      </c>
      <c r="D117" s="30">
        <v>29</v>
      </c>
      <c r="E117" s="30">
        <v>31</v>
      </c>
      <c r="F117" s="30">
        <v>26</v>
      </c>
      <c r="G117" s="30">
        <v>37</v>
      </c>
      <c r="H117" s="30">
        <v>30</v>
      </c>
      <c r="I117" s="30">
        <v>31</v>
      </c>
      <c r="J117" s="30">
        <v>14</v>
      </c>
      <c r="K117" s="30">
        <v>15</v>
      </c>
      <c r="L117" s="30">
        <v>19</v>
      </c>
      <c r="M117" s="30">
        <v>21</v>
      </c>
      <c r="N117" s="30">
        <v>25</v>
      </c>
      <c r="O117" s="30">
        <v>27</v>
      </c>
      <c r="P117" s="30">
        <v>22</v>
      </c>
      <c r="Q117" s="30">
        <v>8</v>
      </c>
      <c r="R117" s="30">
        <v>12</v>
      </c>
      <c r="S117" s="30">
        <v>23</v>
      </c>
      <c r="T117" s="30">
        <v>28</v>
      </c>
      <c r="U117" s="30">
        <v>24</v>
      </c>
      <c r="V117" s="30">
        <v>28</v>
      </c>
      <c r="W117" s="30">
        <v>28</v>
      </c>
      <c r="X117" s="30">
        <v>19</v>
      </c>
      <c r="Y117" s="30">
        <v>11</v>
      </c>
      <c r="Z117" s="30">
        <v>21</v>
      </c>
      <c r="AA117" s="30">
        <v>29</v>
      </c>
      <c r="AB117" s="30">
        <v>29</v>
      </c>
      <c r="AC117" s="30">
        <v>32</v>
      </c>
      <c r="AD117" s="30">
        <v>35</v>
      </c>
      <c r="AE117" s="30">
        <v>35</v>
      </c>
      <c r="AF117" s="30">
        <v>35</v>
      </c>
      <c r="AH117" s="22">
        <v>0</v>
      </c>
      <c r="AI117" s="16">
        <f t="shared" si="7"/>
        <v>25.225806451612904</v>
      </c>
    </row>
    <row r="118" spans="1:35" ht="12.75">
      <c r="A118" s="6" t="s">
        <v>4</v>
      </c>
      <c r="B118" s="30">
        <v>33</v>
      </c>
      <c r="C118" s="30">
        <v>29</v>
      </c>
      <c r="D118" s="30">
        <v>23</v>
      </c>
      <c r="E118" s="30">
        <v>29</v>
      </c>
      <c r="F118" s="30">
        <v>29</v>
      </c>
      <c r="G118" s="30">
        <v>33</v>
      </c>
      <c r="H118" s="30">
        <v>25</v>
      </c>
      <c r="I118" s="30">
        <v>22</v>
      </c>
      <c r="J118" s="30">
        <v>16</v>
      </c>
      <c r="K118" s="30">
        <v>9</v>
      </c>
      <c r="L118" s="30">
        <v>18</v>
      </c>
      <c r="M118" s="30">
        <v>19</v>
      </c>
      <c r="N118" s="30">
        <v>20</v>
      </c>
      <c r="O118" s="30">
        <v>24</v>
      </c>
      <c r="P118" s="30">
        <v>19</v>
      </c>
      <c r="Q118" s="30">
        <v>10</v>
      </c>
      <c r="R118" s="30">
        <v>14</v>
      </c>
      <c r="S118" s="30">
        <v>22</v>
      </c>
      <c r="T118" s="30">
        <v>21</v>
      </c>
      <c r="U118" s="30">
        <v>20</v>
      </c>
      <c r="V118" s="30">
        <v>21</v>
      </c>
      <c r="W118" s="30">
        <v>20</v>
      </c>
      <c r="X118" s="30">
        <v>17</v>
      </c>
      <c r="Y118" s="30">
        <v>11</v>
      </c>
      <c r="Z118" s="30">
        <v>20</v>
      </c>
      <c r="AA118" s="30">
        <v>22</v>
      </c>
      <c r="AB118" s="30">
        <v>22</v>
      </c>
      <c r="AC118" s="30">
        <v>25</v>
      </c>
      <c r="AD118" s="30">
        <v>26</v>
      </c>
      <c r="AE118" s="30">
        <v>28</v>
      </c>
      <c r="AF118" s="30">
        <v>25</v>
      </c>
      <c r="AH118" s="22">
        <v>0</v>
      </c>
      <c r="AI118" s="16">
        <f t="shared" si="7"/>
        <v>21.677419354838708</v>
      </c>
    </row>
    <row r="119" spans="1:35" ht="12.75">
      <c r="A119" s="6" t="s">
        <v>5</v>
      </c>
      <c r="B119" s="30">
        <v>31</v>
      </c>
      <c r="C119" s="30">
        <v>28</v>
      </c>
      <c r="D119" s="30">
        <v>22</v>
      </c>
      <c r="E119" s="30">
        <v>19</v>
      </c>
      <c r="F119" s="30">
        <v>24</v>
      </c>
      <c r="G119" s="30">
        <v>27</v>
      </c>
      <c r="H119" s="30">
        <v>23</v>
      </c>
      <c r="I119" s="30">
        <v>19</v>
      </c>
      <c r="J119" s="30">
        <v>13</v>
      </c>
      <c r="K119" s="30">
        <v>8</v>
      </c>
      <c r="L119" s="30">
        <v>15</v>
      </c>
      <c r="M119" s="30">
        <v>18</v>
      </c>
      <c r="N119" s="30">
        <v>18</v>
      </c>
      <c r="O119" s="30">
        <v>25</v>
      </c>
      <c r="P119" s="30">
        <v>14</v>
      </c>
      <c r="Q119" s="30">
        <v>7</v>
      </c>
      <c r="R119" s="30">
        <v>13</v>
      </c>
      <c r="S119" s="30">
        <v>19</v>
      </c>
      <c r="T119" s="30">
        <v>17</v>
      </c>
      <c r="U119" s="30">
        <v>17</v>
      </c>
      <c r="V119" s="30">
        <v>20</v>
      </c>
      <c r="W119" s="30">
        <v>19</v>
      </c>
      <c r="X119" s="30">
        <v>16</v>
      </c>
      <c r="Y119" s="30">
        <v>9</v>
      </c>
      <c r="Z119" s="30">
        <v>14</v>
      </c>
      <c r="AA119" s="30">
        <v>20</v>
      </c>
      <c r="AB119" s="30">
        <v>20</v>
      </c>
      <c r="AC119" s="30">
        <v>23</v>
      </c>
      <c r="AD119" s="30">
        <v>25</v>
      </c>
      <c r="AE119" s="30">
        <v>24</v>
      </c>
      <c r="AF119" s="30">
        <v>22</v>
      </c>
      <c r="AH119" s="22">
        <v>0</v>
      </c>
      <c r="AI119" s="16">
        <f t="shared" si="7"/>
        <v>19</v>
      </c>
    </row>
    <row r="120" spans="1:35" ht="12.75">
      <c r="A120" s="6" t="s">
        <v>6</v>
      </c>
      <c r="B120" s="30">
        <v>28</v>
      </c>
      <c r="C120" s="30">
        <v>25</v>
      </c>
      <c r="D120" s="30">
        <v>29</v>
      </c>
      <c r="E120" s="30">
        <v>38</v>
      </c>
      <c r="F120" s="30">
        <v>38</v>
      </c>
      <c r="G120" s="30">
        <v>29</v>
      </c>
      <c r="H120" s="30">
        <v>22</v>
      </c>
      <c r="I120" s="30">
        <v>36</v>
      </c>
      <c r="J120" s="30">
        <v>7</v>
      </c>
      <c r="K120" s="30">
        <v>11</v>
      </c>
      <c r="L120" s="30">
        <v>18</v>
      </c>
      <c r="M120" s="30">
        <v>29</v>
      </c>
      <c r="N120" s="30">
        <v>28</v>
      </c>
      <c r="O120" s="30">
        <v>27</v>
      </c>
      <c r="P120" s="30">
        <v>27</v>
      </c>
      <c r="Q120" s="30">
        <v>10</v>
      </c>
      <c r="R120" s="30">
        <v>17</v>
      </c>
      <c r="S120" s="30">
        <v>20</v>
      </c>
      <c r="T120" s="30">
        <v>24</v>
      </c>
      <c r="U120" s="30">
        <v>30</v>
      </c>
      <c r="V120" s="30">
        <v>30</v>
      </c>
      <c r="W120" s="30"/>
      <c r="X120" s="30">
        <v>21</v>
      </c>
      <c r="Y120" s="30">
        <v>10</v>
      </c>
      <c r="Z120" s="30">
        <v>19</v>
      </c>
      <c r="AA120" s="30">
        <v>24</v>
      </c>
      <c r="AB120" s="30">
        <v>25</v>
      </c>
      <c r="AC120" s="30">
        <v>29</v>
      </c>
      <c r="AD120" s="30">
        <v>33</v>
      </c>
      <c r="AE120" s="30">
        <v>30</v>
      </c>
      <c r="AF120" s="30">
        <v>21</v>
      </c>
      <c r="AH120" s="22">
        <v>0</v>
      </c>
      <c r="AI120" s="16">
        <f t="shared" si="7"/>
        <v>24.5</v>
      </c>
    </row>
    <row r="121" spans="1:35" ht="12.75">
      <c r="A121" s="6" t="s">
        <v>7</v>
      </c>
      <c r="B121" s="30">
        <v>29</v>
      </c>
      <c r="C121" s="30">
        <v>31</v>
      </c>
      <c r="D121" s="30">
        <v>28</v>
      </c>
      <c r="E121" s="30">
        <v>31</v>
      </c>
      <c r="F121" s="30">
        <v>31</v>
      </c>
      <c r="G121" s="30">
        <v>30</v>
      </c>
      <c r="H121" s="30">
        <v>19</v>
      </c>
      <c r="I121" s="30">
        <v>26</v>
      </c>
      <c r="J121" s="30">
        <v>18</v>
      </c>
      <c r="K121" s="30">
        <v>11</v>
      </c>
      <c r="L121" s="30">
        <v>15</v>
      </c>
      <c r="M121" s="30">
        <v>24</v>
      </c>
      <c r="N121" s="30">
        <v>24</v>
      </c>
      <c r="O121" s="30">
        <v>28</v>
      </c>
      <c r="P121" s="30">
        <v>20</v>
      </c>
      <c r="Q121" s="30">
        <v>8</v>
      </c>
      <c r="R121" s="30">
        <v>15</v>
      </c>
      <c r="S121" s="30">
        <v>21</v>
      </c>
      <c r="T121" s="30">
        <v>21</v>
      </c>
      <c r="U121" s="30">
        <v>26</v>
      </c>
      <c r="V121" s="30">
        <v>30</v>
      </c>
      <c r="W121" s="30">
        <v>26</v>
      </c>
      <c r="X121" s="30">
        <v>18</v>
      </c>
      <c r="Y121" s="30">
        <v>12</v>
      </c>
      <c r="Z121" s="30">
        <v>17</v>
      </c>
      <c r="AA121" s="30">
        <v>21</v>
      </c>
      <c r="AB121" s="30">
        <v>24</v>
      </c>
      <c r="AC121" s="30">
        <v>29</v>
      </c>
      <c r="AD121" s="30">
        <v>33</v>
      </c>
      <c r="AE121" s="30">
        <v>30</v>
      </c>
      <c r="AF121" s="30">
        <v>20</v>
      </c>
      <c r="AH121" s="22">
        <v>0</v>
      </c>
      <c r="AI121" s="16">
        <f t="shared" si="7"/>
        <v>23.096774193548388</v>
      </c>
    </row>
    <row r="122" spans="1:35" ht="12.75">
      <c r="A122" s="6" t="s">
        <v>8</v>
      </c>
      <c r="B122" s="30">
        <v>42</v>
      </c>
      <c r="C122" s="30">
        <v>35</v>
      </c>
      <c r="D122" s="30">
        <v>26</v>
      </c>
      <c r="E122" s="30">
        <v>30</v>
      </c>
      <c r="F122" s="30">
        <v>35</v>
      </c>
      <c r="G122" s="30">
        <v>36</v>
      </c>
      <c r="H122" s="30">
        <v>32</v>
      </c>
      <c r="I122" s="30">
        <v>26</v>
      </c>
      <c r="J122" s="30">
        <v>16</v>
      </c>
      <c r="K122" s="30">
        <v>9</v>
      </c>
      <c r="L122" s="30">
        <v>21</v>
      </c>
      <c r="M122" s="30">
        <v>29</v>
      </c>
      <c r="N122" s="30">
        <v>32</v>
      </c>
      <c r="O122" s="30">
        <v>38</v>
      </c>
      <c r="P122" s="30">
        <v>17</v>
      </c>
      <c r="Q122" s="30">
        <v>7</v>
      </c>
      <c r="R122" s="30">
        <v>16</v>
      </c>
      <c r="S122" s="30">
        <v>22</v>
      </c>
      <c r="T122" s="30">
        <v>18</v>
      </c>
      <c r="U122" s="30">
        <v>22</v>
      </c>
      <c r="V122" s="30">
        <v>18</v>
      </c>
      <c r="W122" s="30">
        <v>25</v>
      </c>
      <c r="X122" s="30">
        <v>18</v>
      </c>
      <c r="Y122" s="30">
        <v>12</v>
      </c>
      <c r="Z122" s="30">
        <v>15</v>
      </c>
      <c r="AA122" s="30">
        <v>22</v>
      </c>
      <c r="AB122" s="30">
        <v>21</v>
      </c>
      <c r="AC122" s="30">
        <v>30</v>
      </c>
      <c r="AD122" s="30">
        <v>34</v>
      </c>
      <c r="AE122" s="30">
        <v>34</v>
      </c>
      <c r="AF122" s="30">
        <v>32</v>
      </c>
      <c r="AH122" s="22">
        <v>0</v>
      </c>
      <c r="AI122" s="16">
        <f t="shared" si="7"/>
        <v>24.838709677419356</v>
      </c>
    </row>
    <row r="123" spans="1:35" ht="12.75">
      <c r="A123" s="6" t="s">
        <v>9</v>
      </c>
      <c r="B123" s="30">
        <v>34</v>
      </c>
      <c r="C123" s="30">
        <v>37</v>
      </c>
      <c r="D123" s="30">
        <v>36</v>
      </c>
      <c r="E123" s="30">
        <v>38</v>
      </c>
      <c r="F123" s="30">
        <v>30</v>
      </c>
      <c r="G123" s="30">
        <v>30</v>
      </c>
      <c r="H123" s="30">
        <v>26</v>
      </c>
      <c r="I123" s="30">
        <v>31</v>
      </c>
      <c r="J123" s="30">
        <v>22</v>
      </c>
      <c r="K123" s="30">
        <v>15</v>
      </c>
      <c r="L123" s="30">
        <v>20</v>
      </c>
      <c r="M123" s="30">
        <v>23</v>
      </c>
      <c r="N123" s="30">
        <v>27</v>
      </c>
      <c r="O123" s="30">
        <v>31</v>
      </c>
      <c r="P123" s="30">
        <v>20</v>
      </c>
      <c r="Q123" s="30">
        <v>9</v>
      </c>
      <c r="R123" s="30">
        <v>13</v>
      </c>
      <c r="S123" s="30">
        <v>21</v>
      </c>
      <c r="T123" s="30">
        <v>28</v>
      </c>
      <c r="U123" s="30">
        <v>34</v>
      </c>
      <c r="V123" s="30">
        <v>34</v>
      </c>
      <c r="W123" s="30">
        <v>32</v>
      </c>
      <c r="X123" s="30">
        <v>27</v>
      </c>
      <c r="Y123" s="30">
        <v>16</v>
      </c>
      <c r="Z123" s="30">
        <v>18</v>
      </c>
      <c r="AA123" s="30">
        <v>28</v>
      </c>
      <c r="AB123" s="30">
        <v>26</v>
      </c>
      <c r="AC123" s="30">
        <v>34</v>
      </c>
      <c r="AD123" s="30">
        <v>38</v>
      </c>
      <c r="AE123" s="30">
        <v>33</v>
      </c>
      <c r="AF123" s="30">
        <v>23</v>
      </c>
      <c r="AH123" s="22">
        <v>0</v>
      </c>
      <c r="AI123" s="16">
        <f t="shared" si="7"/>
        <v>26.903225806451612</v>
      </c>
    </row>
    <row r="125" ht="12.75">
      <c r="A125" s="10" t="s">
        <v>39</v>
      </c>
    </row>
    <row r="126" ht="12.75">
      <c r="A126" s="11" t="s">
        <v>10</v>
      </c>
    </row>
    <row r="128" spans="1:35" ht="66.75">
      <c r="A128" s="1"/>
      <c r="B128" s="2">
        <v>39692</v>
      </c>
      <c r="C128" s="2">
        <v>39693</v>
      </c>
      <c r="D128" s="2">
        <v>39694</v>
      </c>
      <c r="E128" s="2">
        <v>39695</v>
      </c>
      <c r="F128" s="2">
        <v>39696</v>
      </c>
      <c r="G128" s="2">
        <v>39697</v>
      </c>
      <c r="H128" s="2">
        <v>39698</v>
      </c>
      <c r="I128" s="2">
        <v>39699</v>
      </c>
      <c r="J128" s="2">
        <v>39700</v>
      </c>
      <c r="K128" s="2">
        <v>39701</v>
      </c>
      <c r="L128" s="2">
        <v>39702</v>
      </c>
      <c r="M128" s="2">
        <v>39703</v>
      </c>
      <c r="N128" s="2">
        <v>39704</v>
      </c>
      <c r="O128" s="2">
        <v>39705</v>
      </c>
      <c r="P128" s="2">
        <v>39706</v>
      </c>
      <c r="Q128" s="2">
        <v>39707</v>
      </c>
      <c r="R128" s="2">
        <v>39708</v>
      </c>
      <c r="S128" s="2">
        <v>39709</v>
      </c>
      <c r="T128" s="2">
        <v>39710</v>
      </c>
      <c r="U128" s="2">
        <v>39711</v>
      </c>
      <c r="V128" s="2">
        <v>39712</v>
      </c>
      <c r="W128" s="2">
        <v>39713</v>
      </c>
      <c r="X128" s="2">
        <v>39714</v>
      </c>
      <c r="Y128" s="2">
        <v>39715</v>
      </c>
      <c r="Z128" s="2">
        <v>39716</v>
      </c>
      <c r="AA128" s="2">
        <v>39717</v>
      </c>
      <c r="AB128" s="2">
        <v>39718</v>
      </c>
      <c r="AC128" s="2">
        <v>39719</v>
      </c>
      <c r="AD128" s="2">
        <v>39720</v>
      </c>
      <c r="AE128" s="2">
        <v>39721</v>
      </c>
      <c r="AF128" s="2"/>
      <c r="AH128" s="15" t="s">
        <v>13</v>
      </c>
      <c r="AI128" s="21" t="s">
        <v>11</v>
      </c>
    </row>
    <row r="129" spans="1:35" ht="12.75">
      <c r="A129" s="6" t="s">
        <v>0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>
        <v>53</v>
      </c>
      <c r="AE129" s="30">
        <v>53</v>
      </c>
      <c r="AF129" s="5"/>
      <c r="AH129" s="22">
        <v>2</v>
      </c>
      <c r="AI129" s="16">
        <f aca="true" t="shared" si="8" ref="AI129:AI137">AVERAGE(B129:AF129)</f>
        <v>53</v>
      </c>
    </row>
    <row r="130" spans="1:35" ht="12.75">
      <c r="A130" s="6" t="s">
        <v>1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>
        <v>73</v>
      </c>
      <c r="L130" s="30">
        <v>94</v>
      </c>
      <c r="M130" s="30">
        <v>74</v>
      </c>
      <c r="N130" s="30"/>
      <c r="O130" s="30"/>
      <c r="P130" s="30"/>
      <c r="Q130" s="30"/>
      <c r="R130" s="30"/>
      <c r="S130" s="30">
        <v>54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>
        <v>65</v>
      </c>
      <c r="AF130" s="5"/>
      <c r="AH130" s="22">
        <v>5</v>
      </c>
      <c r="AI130" s="16">
        <f t="shared" si="8"/>
        <v>72</v>
      </c>
    </row>
    <row r="131" spans="1:35" ht="12.75">
      <c r="A131" s="6" t="s">
        <v>2</v>
      </c>
      <c r="B131" s="30"/>
      <c r="C131" s="30"/>
      <c r="D131" s="30"/>
      <c r="E131" s="30"/>
      <c r="F131" s="30"/>
      <c r="G131" s="30">
        <v>61</v>
      </c>
      <c r="H131" s="30"/>
      <c r="I131" s="30"/>
      <c r="J131" s="30"/>
      <c r="K131" s="30">
        <v>60</v>
      </c>
      <c r="L131" s="30">
        <v>74</v>
      </c>
      <c r="M131" s="30">
        <v>70</v>
      </c>
      <c r="N131" s="30"/>
      <c r="O131" s="30"/>
      <c r="P131" s="30"/>
      <c r="Q131" s="30"/>
      <c r="R131" s="30"/>
      <c r="S131" s="30"/>
      <c r="T131" s="30">
        <v>52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>
        <v>57</v>
      </c>
      <c r="AF131" s="5"/>
      <c r="AH131" s="22">
        <v>6</v>
      </c>
      <c r="AI131" s="16">
        <f t="shared" si="8"/>
        <v>62.333333333333336</v>
      </c>
    </row>
    <row r="132" spans="1:35" ht="12.75">
      <c r="A132" s="6" t="s">
        <v>3</v>
      </c>
      <c r="B132" s="30"/>
      <c r="C132" s="30"/>
      <c r="D132" s="30"/>
      <c r="E132" s="30"/>
      <c r="F132" s="30"/>
      <c r="G132" s="30">
        <v>64</v>
      </c>
      <c r="H132" s="30"/>
      <c r="I132" s="30"/>
      <c r="J132" s="30"/>
      <c r="K132" s="30">
        <v>54</v>
      </c>
      <c r="L132" s="30">
        <v>72</v>
      </c>
      <c r="M132" s="30">
        <v>74</v>
      </c>
      <c r="N132" s="30"/>
      <c r="O132" s="30"/>
      <c r="P132" s="30"/>
      <c r="Q132" s="30"/>
      <c r="R132" s="30"/>
      <c r="S132" s="30">
        <v>52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>
        <v>69</v>
      </c>
      <c r="AF132" s="5"/>
      <c r="AH132" s="22">
        <v>6</v>
      </c>
      <c r="AI132" s="16">
        <f t="shared" si="8"/>
        <v>64.16666666666667</v>
      </c>
    </row>
    <row r="133" spans="1:35" ht="12.75">
      <c r="A133" s="6" t="s">
        <v>4</v>
      </c>
      <c r="B133" s="30"/>
      <c r="C133" s="30"/>
      <c r="D133" s="30"/>
      <c r="E133" s="30"/>
      <c r="F133" s="30"/>
      <c r="G133" s="30">
        <v>69</v>
      </c>
      <c r="H133" s="30"/>
      <c r="I133" s="30"/>
      <c r="J133" s="30"/>
      <c r="K133" s="30"/>
      <c r="L133" s="30">
        <v>56</v>
      </c>
      <c r="M133" s="30">
        <v>55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5"/>
      <c r="AH133" s="22">
        <v>3</v>
      </c>
      <c r="AI133" s="16">
        <f t="shared" si="8"/>
        <v>60</v>
      </c>
    </row>
    <row r="134" spans="1:35" ht="12.75">
      <c r="A134" s="6" t="s">
        <v>5</v>
      </c>
      <c r="B134" s="30"/>
      <c r="C134" s="30"/>
      <c r="D134" s="30"/>
      <c r="E134" s="30"/>
      <c r="F134" s="30"/>
      <c r="G134" s="30">
        <v>65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5"/>
      <c r="AH134" s="22">
        <v>1</v>
      </c>
      <c r="AI134" s="16">
        <f t="shared" si="8"/>
        <v>65</v>
      </c>
    </row>
    <row r="135" spans="1:35" ht="12.75">
      <c r="A135" s="6" t="s">
        <v>6</v>
      </c>
      <c r="B135" s="30"/>
      <c r="C135" s="30"/>
      <c r="D135" s="30"/>
      <c r="E135" s="30"/>
      <c r="F135" s="30"/>
      <c r="G135" s="30">
        <v>54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>
        <v>51</v>
      </c>
      <c r="AF135" s="5"/>
      <c r="AH135" s="22">
        <v>2</v>
      </c>
      <c r="AI135" s="16">
        <f t="shared" si="8"/>
        <v>52.5</v>
      </c>
    </row>
    <row r="136" spans="1:35" ht="12.75">
      <c r="A136" s="6" t="s">
        <v>7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>
        <v>53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H136" s="22">
        <v>1</v>
      </c>
      <c r="AI136" s="16">
        <f t="shared" si="8"/>
        <v>53</v>
      </c>
    </row>
    <row r="137" spans="1:35" ht="12.75">
      <c r="A137" s="6" t="s">
        <v>8</v>
      </c>
      <c r="B137" s="30"/>
      <c r="C137" s="30"/>
      <c r="D137" s="30"/>
      <c r="E137" s="30"/>
      <c r="F137" s="30"/>
      <c r="G137" s="30">
        <v>75</v>
      </c>
      <c r="H137" s="30"/>
      <c r="I137" s="30"/>
      <c r="J137" s="30"/>
      <c r="K137" s="30"/>
      <c r="L137" s="30"/>
      <c r="M137" s="30">
        <v>56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H137" s="22">
        <v>2</v>
      </c>
      <c r="AI137" s="16">
        <f t="shared" si="8"/>
        <v>65.5</v>
      </c>
    </row>
    <row r="138" spans="1:34" ht="12.75">
      <c r="A138" s="6" t="s">
        <v>9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H138" s="22">
        <v>0</v>
      </c>
    </row>
    <row r="140" ht="12.75">
      <c r="A140" s="10" t="s">
        <v>40</v>
      </c>
    </row>
    <row r="141" ht="12.75">
      <c r="A141" s="11" t="s">
        <v>10</v>
      </c>
    </row>
    <row r="143" spans="1:35" ht="66.75" customHeight="1">
      <c r="A143" s="1"/>
      <c r="B143" s="2">
        <v>38991</v>
      </c>
      <c r="C143" s="2">
        <v>38992</v>
      </c>
      <c r="D143" s="2">
        <v>38993</v>
      </c>
      <c r="E143" s="2">
        <v>38994</v>
      </c>
      <c r="F143" s="2">
        <v>38995</v>
      </c>
      <c r="G143" s="2">
        <v>38996</v>
      </c>
      <c r="H143" s="2">
        <v>38997</v>
      </c>
      <c r="I143" s="2">
        <v>38998</v>
      </c>
      <c r="J143" s="2">
        <v>38999</v>
      </c>
      <c r="K143" s="2">
        <v>39000</v>
      </c>
      <c r="L143" s="2">
        <v>39001</v>
      </c>
      <c r="M143" s="2">
        <v>39002</v>
      </c>
      <c r="N143" s="2">
        <v>39003</v>
      </c>
      <c r="O143" s="2">
        <v>39004</v>
      </c>
      <c r="P143" s="2">
        <v>39005</v>
      </c>
      <c r="Q143" s="2">
        <v>39006</v>
      </c>
      <c r="R143" s="2">
        <v>39007</v>
      </c>
      <c r="S143" s="2">
        <v>39008</v>
      </c>
      <c r="T143" s="2">
        <v>39009</v>
      </c>
      <c r="U143" s="2">
        <v>39010</v>
      </c>
      <c r="V143" s="2">
        <v>39011</v>
      </c>
      <c r="W143" s="2">
        <v>39012</v>
      </c>
      <c r="X143" s="2">
        <v>39013</v>
      </c>
      <c r="Y143" s="2">
        <v>39379</v>
      </c>
      <c r="Z143" s="2">
        <v>39380</v>
      </c>
      <c r="AA143" s="2">
        <v>39381</v>
      </c>
      <c r="AB143" s="2">
        <v>39382</v>
      </c>
      <c r="AC143" s="2">
        <v>39383</v>
      </c>
      <c r="AD143" s="2">
        <v>39384</v>
      </c>
      <c r="AE143" s="2">
        <v>39385</v>
      </c>
      <c r="AF143" s="2">
        <v>39386</v>
      </c>
      <c r="AH143" s="15" t="s">
        <v>13</v>
      </c>
      <c r="AI143" s="21" t="s">
        <v>11</v>
      </c>
    </row>
    <row r="144" spans="1:35" ht="12.75">
      <c r="A144" s="6" t="s">
        <v>0</v>
      </c>
      <c r="B144" s="30">
        <v>68</v>
      </c>
      <c r="C144" s="30">
        <v>70</v>
      </c>
      <c r="D144" s="30">
        <v>58</v>
      </c>
      <c r="E144" s="30"/>
      <c r="F144" s="30"/>
      <c r="G144" s="30"/>
      <c r="H144" s="30">
        <v>75</v>
      </c>
      <c r="I144" s="30">
        <v>65</v>
      </c>
      <c r="J144" s="30">
        <v>61</v>
      </c>
      <c r="K144" s="30">
        <v>93</v>
      </c>
      <c r="L144" s="30">
        <v>81</v>
      </c>
      <c r="M144" s="30">
        <v>69</v>
      </c>
      <c r="N144" s="30">
        <v>77</v>
      </c>
      <c r="O144" s="30">
        <v>87</v>
      </c>
      <c r="P144" s="30">
        <v>121</v>
      </c>
      <c r="Q144" s="30">
        <v>96</v>
      </c>
      <c r="R144" s="30">
        <v>95</v>
      </c>
      <c r="S144" s="30"/>
      <c r="T144" s="30"/>
      <c r="U144" s="30">
        <v>63</v>
      </c>
      <c r="V144" s="30">
        <v>91</v>
      </c>
      <c r="W144" s="30">
        <v>125</v>
      </c>
      <c r="X144" s="30">
        <v>140</v>
      </c>
      <c r="Y144" s="30">
        <v>84</v>
      </c>
      <c r="Z144" s="30">
        <v>66</v>
      </c>
      <c r="AA144" s="30">
        <v>75</v>
      </c>
      <c r="AB144" s="30">
        <v>86</v>
      </c>
      <c r="AC144" s="30">
        <v>65</v>
      </c>
      <c r="AD144" s="30"/>
      <c r="AE144" s="30"/>
      <c r="AF144" s="30"/>
      <c r="AH144" s="22">
        <v>23</v>
      </c>
      <c r="AI144" s="16">
        <f aca="true" t="shared" si="9" ref="AI144:AI156">AVERAGE(B144:AF144)</f>
        <v>83.08695652173913</v>
      </c>
    </row>
    <row r="145" spans="1:35" ht="12.75">
      <c r="A145" s="6" t="s">
        <v>1</v>
      </c>
      <c r="B145" s="30">
        <v>52</v>
      </c>
      <c r="C145" s="30"/>
      <c r="D145" s="30"/>
      <c r="E145" s="30"/>
      <c r="F145" s="30"/>
      <c r="G145" s="30"/>
      <c r="H145" s="30">
        <v>95</v>
      </c>
      <c r="I145" s="30">
        <v>100</v>
      </c>
      <c r="J145" s="30">
        <v>100</v>
      </c>
      <c r="K145" s="30">
        <v>96</v>
      </c>
      <c r="L145" s="30">
        <v>85</v>
      </c>
      <c r="M145" s="30">
        <v>62</v>
      </c>
      <c r="N145" s="30">
        <v>72</v>
      </c>
      <c r="O145" s="30">
        <v>82</v>
      </c>
      <c r="P145" s="30">
        <v>95</v>
      </c>
      <c r="Q145" s="30">
        <v>80</v>
      </c>
      <c r="R145" s="30">
        <v>71</v>
      </c>
      <c r="S145" s="30"/>
      <c r="T145" s="30"/>
      <c r="U145" s="30">
        <v>64</v>
      </c>
      <c r="V145" s="30">
        <v>97</v>
      </c>
      <c r="W145" s="30">
        <v>92</v>
      </c>
      <c r="X145" s="30">
        <v>102</v>
      </c>
      <c r="Y145" s="30">
        <v>54</v>
      </c>
      <c r="Z145" s="30">
        <v>59</v>
      </c>
      <c r="AA145" s="30">
        <v>64</v>
      </c>
      <c r="AB145" s="30">
        <v>78</v>
      </c>
      <c r="AC145" s="30">
        <v>65</v>
      </c>
      <c r="AD145" s="30"/>
      <c r="AE145" s="30"/>
      <c r="AF145" s="30"/>
      <c r="AH145" s="22">
        <v>21</v>
      </c>
      <c r="AI145" s="16">
        <f t="shared" si="9"/>
        <v>79.28571428571429</v>
      </c>
    </row>
    <row r="146" spans="1:35" ht="12.75">
      <c r="A146" s="6" t="s">
        <v>2</v>
      </c>
      <c r="B146" s="30"/>
      <c r="C146" s="30"/>
      <c r="D146" s="30"/>
      <c r="E146" s="30"/>
      <c r="F146" s="30"/>
      <c r="G146" s="30"/>
      <c r="H146" s="30">
        <v>68</v>
      </c>
      <c r="I146" s="30">
        <v>79</v>
      </c>
      <c r="J146" s="30">
        <v>91</v>
      </c>
      <c r="K146" s="30">
        <v>108</v>
      </c>
      <c r="L146" s="30">
        <v>105</v>
      </c>
      <c r="M146" s="30">
        <v>88</v>
      </c>
      <c r="N146" s="30">
        <v>79</v>
      </c>
      <c r="O146" s="30">
        <v>90</v>
      </c>
      <c r="P146" s="30">
        <v>118</v>
      </c>
      <c r="Q146" s="30">
        <v>110</v>
      </c>
      <c r="R146" s="30">
        <v>109</v>
      </c>
      <c r="S146" s="30"/>
      <c r="T146" s="30">
        <v>58</v>
      </c>
      <c r="U146" s="30">
        <v>62</v>
      </c>
      <c r="V146" s="30">
        <v>113</v>
      </c>
      <c r="W146" s="30">
        <v>129</v>
      </c>
      <c r="X146" s="30">
        <v>125</v>
      </c>
      <c r="Y146" s="30">
        <v>72</v>
      </c>
      <c r="Z146" s="30">
        <v>75</v>
      </c>
      <c r="AA146" s="30">
        <v>85</v>
      </c>
      <c r="AB146" s="30">
        <v>87</v>
      </c>
      <c r="AC146" s="30">
        <v>64</v>
      </c>
      <c r="AD146" s="30"/>
      <c r="AE146" s="30"/>
      <c r="AF146" s="30"/>
      <c r="AH146" s="22">
        <v>21</v>
      </c>
      <c r="AI146" s="16">
        <f t="shared" si="9"/>
        <v>91.19047619047619</v>
      </c>
    </row>
    <row r="147" spans="1:35" ht="12.75">
      <c r="A147" s="36" t="s">
        <v>43</v>
      </c>
      <c r="B147" s="30"/>
      <c r="C147" s="30"/>
      <c r="D147" s="30"/>
      <c r="E147" s="30"/>
      <c r="F147" s="30"/>
      <c r="G147" s="30"/>
      <c r="H147" s="30">
        <v>55</v>
      </c>
      <c r="I147" s="30">
        <v>59</v>
      </c>
      <c r="J147" s="30">
        <v>66</v>
      </c>
      <c r="K147" s="30">
        <v>87</v>
      </c>
      <c r="L147" s="30">
        <v>77</v>
      </c>
      <c r="M147" s="30">
        <v>55</v>
      </c>
      <c r="N147" s="30"/>
      <c r="O147" s="30">
        <v>74</v>
      </c>
      <c r="P147" s="30">
        <v>93</v>
      </c>
      <c r="Q147" s="30">
        <v>88</v>
      </c>
      <c r="R147" s="30">
        <v>80</v>
      </c>
      <c r="S147" s="30"/>
      <c r="T147" s="30"/>
      <c r="U147" s="30">
        <v>70</v>
      </c>
      <c r="V147" s="30">
        <v>105</v>
      </c>
      <c r="W147" s="30">
        <v>102</v>
      </c>
      <c r="X147" s="30">
        <v>117</v>
      </c>
      <c r="Y147" s="30">
        <v>76</v>
      </c>
      <c r="Z147" s="30">
        <v>58</v>
      </c>
      <c r="AA147" s="30">
        <v>68</v>
      </c>
      <c r="AB147" s="30">
        <v>90</v>
      </c>
      <c r="AC147" s="30">
        <v>70</v>
      </c>
      <c r="AD147" s="30"/>
      <c r="AE147" s="30"/>
      <c r="AF147" s="30"/>
      <c r="AH147" s="22">
        <v>19</v>
      </c>
      <c r="AI147" s="16">
        <f t="shared" si="9"/>
        <v>78.42105263157895</v>
      </c>
    </row>
    <row r="148" spans="1:35" ht="12.75">
      <c r="A148" s="6" t="s">
        <v>3</v>
      </c>
      <c r="B148" s="30">
        <v>66</v>
      </c>
      <c r="C148" s="30"/>
      <c r="D148" s="30"/>
      <c r="E148" s="30"/>
      <c r="F148" s="30"/>
      <c r="G148" s="30"/>
      <c r="H148" s="30">
        <v>67</v>
      </c>
      <c r="I148" s="30">
        <v>78</v>
      </c>
      <c r="J148" s="30">
        <v>91</v>
      </c>
      <c r="K148" s="30">
        <v>105</v>
      </c>
      <c r="L148" s="30">
        <v>100</v>
      </c>
      <c r="M148" s="30">
        <v>88</v>
      </c>
      <c r="N148" s="30">
        <v>95</v>
      </c>
      <c r="O148" s="30">
        <v>104</v>
      </c>
      <c r="P148" s="30">
        <v>124</v>
      </c>
      <c r="Q148" s="30">
        <v>116</v>
      </c>
      <c r="R148" s="30">
        <v>103</v>
      </c>
      <c r="S148" s="30"/>
      <c r="T148" s="30">
        <v>61</v>
      </c>
      <c r="U148" s="30">
        <v>102</v>
      </c>
      <c r="V148" s="30">
        <v>118</v>
      </c>
      <c r="W148" s="30">
        <v>112</v>
      </c>
      <c r="X148" s="30">
        <v>127</v>
      </c>
      <c r="Y148" s="30">
        <v>51</v>
      </c>
      <c r="Z148" s="30">
        <v>78</v>
      </c>
      <c r="AA148" s="30">
        <v>87</v>
      </c>
      <c r="AB148" s="30">
        <v>97</v>
      </c>
      <c r="AC148" s="30">
        <v>56</v>
      </c>
      <c r="AD148" s="30"/>
      <c r="AE148" s="30"/>
      <c r="AF148" s="30"/>
      <c r="AH148" s="22">
        <v>22</v>
      </c>
      <c r="AI148" s="16">
        <f t="shared" si="9"/>
        <v>92.0909090909091</v>
      </c>
    </row>
    <row r="149" spans="1:35" ht="12.75">
      <c r="A149" s="37" t="s">
        <v>44</v>
      </c>
      <c r="B149" s="30"/>
      <c r="C149" s="30"/>
      <c r="D149" s="30"/>
      <c r="E149" s="30"/>
      <c r="F149" s="30"/>
      <c r="G149" s="30"/>
      <c r="H149" s="30">
        <v>57</v>
      </c>
      <c r="I149" s="30">
        <v>61</v>
      </c>
      <c r="J149" s="30">
        <v>76</v>
      </c>
      <c r="K149" s="30">
        <v>111</v>
      </c>
      <c r="L149" s="30">
        <v>107</v>
      </c>
      <c r="M149" s="30">
        <v>84</v>
      </c>
      <c r="N149" s="30">
        <v>85</v>
      </c>
      <c r="O149" s="30">
        <v>97</v>
      </c>
      <c r="P149" s="30">
        <v>118</v>
      </c>
      <c r="Q149" s="30">
        <v>70</v>
      </c>
      <c r="R149" s="30">
        <v>83</v>
      </c>
      <c r="S149" s="30"/>
      <c r="T149" s="30">
        <v>62</v>
      </c>
      <c r="U149" s="30">
        <v>92</v>
      </c>
      <c r="V149" s="30">
        <v>142</v>
      </c>
      <c r="W149" s="30">
        <v>115</v>
      </c>
      <c r="X149" s="30">
        <v>129</v>
      </c>
      <c r="Y149" s="30">
        <v>64</v>
      </c>
      <c r="Z149" s="30">
        <v>77</v>
      </c>
      <c r="AA149" s="30">
        <v>79</v>
      </c>
      <c r="AB149" s="30">
        <v>95</v>
      </c>
      <c r="AC149" s="30">
        <v>84</v>
      </c>
      <c r="AD149" s="30"/>
      <c r="AE149" s="30"/>
      <c r="AF149" s="30"/>
      <c r="AH149" s="22">
        <v>21</v>
      </c>
      <c r="AI149" s="16">
        <f t="shared" si="9"/>
        <v>89.9047619047619</v>
      </c>
    </row>
    <row r="150" spans="1:35" ht="12.75">
      <c r="A150" s="6" t="s">
        <v>4</v>
      </c>
      <c r="B150" s="30"/>
      <c r="C150" s="30"/>
      <c r="D150" s="30"/>
      <c r="E150" s="30"/>
      <c r="F150" s="30"/>
      <c r="G150" s="30"/>
      <c r="H150" s="30"/>
      <c r="I150" s="30"/>
      <c r="J150" s="30">
        <v>51</v>
      </c>
      <c r="K150" s="30">
        <v>72</v>
      </c>
      <c r="L150" s="30">
        <v>74</v>
      </c>
      <c r="M150" s="30"/>
      <c r="N150" s="30">
        <v>52</v>
      </c>
      <c r="O150" s="30">
        <v>62</v>
      </c>
      <c r="P150" s="30">
        <v>71</v>
      </c>
      <c r="Q150" s="30">
        <v>68</v>
      </c>
      <c r="R150" s="30">
        <v>68</v>
      </c>
      <c r="S150" s="30"/>
      <c r="T150" s="30"/>
      <c r="U150" s="30">
        <v>60</v>
      </c>
      <c r="V150" s="30">
        <v>89</v>
      </c>
      <c r="W150" s="30">
        <v>79</v>
      </c>
      <c r="X150" s="30">
        <v>81</v>
      </c>
      <c r="Y150" s="30"/>
      <c r="Z150" s="30">
        <v>52</v>
      </c>
      <c r="AA150" s="30"/>
      <c r="AB150" s="30">
        <v>61</v>
      </c>
      <c r="AC150" s="30"/>
      <c r="AD150" s="30"/>
      <c r="AE150" s="30"/>
      <c r="AF150" s="30"/>
      <c r="AH150" s="22">
        <v>14</v>
      </c>
      <c r="AI150" s="16">
        <f t="shared" si="9"/>
        <v>67.14285714285714</v>
      </c>
    </row>
    <row r="151" spans="1:35" ht="12.75">
      <c r="A151" s="6" t="s">
        <v>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>
        <v>57</v>
      </c>
      <c r="L151" s="30"/>
      <c r="M151" s="30"/>
      <c r="N151" s="30"/>
      <c r="O151" s="30">
        <v>62</v>
      </c>
      <c r="P151" s="30">
        <v>58</v>
      </c>
      <c r="Q151" s="30">
        <v>56</v>
      </c>
      <c r="R151" s="30"/>
      <c r="S151" s="30"/>
      <c r="T151" s="30"/>
      <c r="U151" s="30"/>
      <c r="V151" s="30">
        <v>78</v>
      </c>
      <c r="W151" s="30">
        <v>78</v>
      </c>
      <c r="X151" s="30">
        <v>78</v>
      </c>
      <c r="Y151" s="30"/>
      <c r="Z151" s="30">
        <v>52</v>
      </c>
      <c r="AA151" s="30"/>
      <c r="AB151" s="30">
        <v>65</v>
      </c>
      <c r="AC151" s="30"/>
      <c r="AD151" s="30"/>
      <c r="AE151" s="30"/>
      <c r="AF151" s="30"/>
      <c r="AH151" s="22">
        <v>9</v>
      </c>
      <c r="AI151" s="16">
        <f t="shared" si="9"/>
        <v>64.88888888888889</v>
      </c>
    </row>
    <row r="152" spans="1:35" ht="12.75">
      <c r="A152" s="6" t="s">
        <v>6</v>
      </c>
      <c r="B152" s="30"/>
      <c r="C152" s="30"/>
      <c r="D152" s="30"/>
      <c r="E152" s="30"/>
      <c r="F152" s="30"/>
      <c r="G152" s="30"/>
      <c r="H152" s="30">
        <v>57</v>
      </c>
      <c r="I152" s="30">
        <v>61</v>
      </c>
      <c r="J152" s="30">
        <v>53</v>
      </c>
      <c r="K152" s="30">
        <v>81</v>
      </c>
      <c r="L152" s="30">
        <v>81</v>
      </c>
      <c r="M152" s="30">
        <v>88</v>
      </c>
      <c r="N152" s="30">
        <v>97</v>
      </c>
      <c r="O152" s="30">
        <v>96</v>
      </c>
      <c r="P152" s="30">
        <v>115</v>
      </c>
      <c r="Q152" s="30">
        <v>129</v>
      </c>
      <c r="R152" s="30"/>
      <c r="S152" s="30"/>
      <c r="T152" s="30"/>
      <c r="U152" s="30">
        <v>67</v>
      </c>
      <c r="V152" s="30">
        <v>88</v>
      </c>
      <c r="W152" s="30">
        <v>85</v>
      </c>
      <c r="X152" s="30">
        <v>73</v>
      </c>
      <c r="Y152" s="30"/>
      <c r="Z152" s="30"/>
      <c r="AA152" s="30"/>
      <c r="AB152" s="30">
        <v>54</v>
      </c>
      <c r="AC152" s="30"/>
      <c r="AD152" s="30"/>
      <c r="AE152" s="30"/>
      <c r="AF152" s="30"/>
      <c r="AH152" s="22">
        <v>15</v>
      </c>
      <c r="AI152" s="16">
        <f t="shared" si="9"/>
        <v>81.66666666666667</v>
      </c>
    </row>
    <row r="153" spans="1:35" ht="12.75">
      <c r="A153" s="6" t="s">
        <v>7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>
        <v>59</v>
      </c>
      <c r="L153" s="30">
        <v>77</v>
      </c>
      <c r="M153" s="30">
        <v>61</v>
      </c>
      <c r="N153" s="30">
        <v>73</v>
      </c>
      <c r="O153" s="30">
        <v>86</v>
      </c>
      <c r="P153" s="30">
        <v>95</v>
      </c>
      <c r="Q153" s="30">
        <v>67</v>
      </c>
      <c r="R153" s="30"/>
      <c r="S153" s="30"/>
      <c r="T153" s="30"/>
      <c r="U153" s="30"/>
      <c r="V153" s="30">
        <v>62</v>
      </c>
      <c r="W153" s="30">
        <v>61</v>
      </c>
      <c r="X153" s="30">
        <v>58</v>
      </c>
      <c r="Y153" s="30"/>
      <c r="Z153" s="30"/>
      <c r="AA153" s="30"/>
      <c r="AB153" s="30">
        <v>60</v>
      </c>
      <c r="AC153" s="30"/>
      <c r="AD153" s="30"/>
      <c r="AE153" s="30"/>
      <c r="AF153" s="30"/>
      <c r="AH153" s="22">
        <v>11</v>
      </c>
      <c r="AI153" s="16">
        <f t="shared" si="9"/>
        <v>69</v>
      </c>
    </row>
    <row r="154" spans="1:35" ht="12.75">
      <c r="A154" s="38" t="s">
        <v>45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>
        <v>51</v>
      </c>
      <c r="P154" s="30">
        <v>51</v>
      </c>
      <c r="Q154" s="30">
        <v>65</v>
      </c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H154" s="22">
        <v>3</v>
      </c>
      <c r="AI154" s="16">
        <f t="shared" si="9"/>
        <v>55.666666666666664</v>
      </c>
    </row>
    <row r="155" spans="1:35" ht="12.75">
      <c r="A155" s="6" t="s">
        <v>8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>
        <v>58</v>
      </c>
      <c r="L155" s="30">
        <v>55</v>
      </c>
      <c r="M155" s="30"/>
      <c r="N155" s="30">
        <v>59</v>
      </c>
      <c r="O155" s="30">
        <v>76</v>
      </c>
      <c r="P155" s="30">
        <v>60</v>
      </c>
      <c r="Q155" s="30">
        <v>63</v>
      </c>
      <c r="R155" s="30"/>
      <c r="S155" s="30"/>
      <c r="T155" s="30"/>
      <c r="U155" s="30"/>
      <c r="V155" s="30">
        <v>83</v>
      </c>
      <c r="W155" s="30">
        <v>76</v>
      </c>
      <c r="X155" s="30">
        <v>84</v>
      </c>
      <c r="Y155" s="30">
        <v>52</v>
      </c>
      <c r="Z155" s="30">
        <v>52</v>
      </c>
      <c r="AA155" s="30"/>
      <c r="AB155" s="30">
        <v>62</v>
      </c>
      <c r="AC155" s="30">
        <v>53</v>
      </c>
      <c r="AD155" s="30"/>
      <c r="AE155" s="30"/>
      <c r="AF155" s="30"/>
      <c r="AH155" s="22">
        <v>13</v>
      </c>
      <c r="AI155" s="16">
        <f t="shared" si="9"/>
        <v>64.07692307692308</v>
      </c>
    </row>
    <row r="156" spans="1:35" ht="12.75">
      <c r="A156" s="6" t="s">
        <v>9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>
        <v>67</v>
      </c>
      <c r="L156" s="30">
        <v>75</v>
      </c>
      <c r="M156" s="30">
        <v>65</v>
      </c>
      <c r="N156" s="30">
        <v>70</v>
      </c>
      <c r="O156" s="30">
        <v>78</v>
      </c>
      <c r="P156" s="30">
        <v>80</v>
      </c>
      <c r="Q156" s="30">
        <v>53</v>
      </c>
      <c r="R156" s="30"/>
      <c r="S156" s="30"/>
      <c r="T156" s="30"/>
      <c r="U156" s="30"/>
      <c r="V156" s="30">
        <v>67</v>
      </c>
      <c r="W156" s="30">
        <v>64</v>
      </c>
      <c r="X156" s="30">
        <v>75</v>
      </c>
      <c r="Y156" s="30"/>
      <c r="Z156" s="30"/>
      <c r="AA156" s="30">
        <v>63</v>
      </c>
      <c r="AB156" s="30">
        <v>55</v>
      </c>
      <c r="AC156" s="30"/>
      <c r="AD156" s="30"/>
      <c r="AE156" s="30"/>
      <c r="AF156" s="30"/>
      <c r="AH156" s="22">
        <v>12</v>
      </c>
      <c r="AI156" s="16">
        <f t="shared" si="9"/>
        <v>67.66666666666667</v>
      </c>
    </row>
    <row r="158" spans="1:37" ht="12.75" customHeight="1">
      <c r="A158" s="10" t="s">
        <v>41</v>
      </c>
      <c r="AG158" s="16"/>
      <c r="AH158" s="17"/>
      <c r="AI158" s="5"/>
      <c r="AJ158" s="5"/>
      <c r="AK158" s="5"/>
    </row>
    <row r="159" spans="1:37" ht="12.75" customHeight="1">
      <c r="A159" s="11" t="s">
        <v>10</v>
      </c>
      <c r="AG159" s="16"/>
      <c r="AH159" s="17"/>
      <c r="AI159" s="5"/>
      <c r="AJ159" s="5"/>
      <c r="AK159" s="5"/>
    </row>
    <row r="160" spans="33:37" ht="12.75" customHeight="1">
      <c r="AG160" s="16"/>
      <c r="AH160" s="17"/>
      <c r="AI160" s="5"/>
      <c r="AJ160" s="5"/>
      <c r="AK160" s="5"/>
    </row>
    <row r="161" spans="1:37" ht="66.75" customHeight="1">
      <c r="A161" s="1"/>
      <c r="B161" s="2">
        <v>39753</v>
      </c>
      <c r="C161" s="2">
        <v>39754</v>
      </c>
      <c r="D161" s="2">
        <v>39755</v>
      </c>
      <c r="E161" s="2">
        <v>39756</v>
      </c>
      <c r="F161" s="2">
        <v>39757</v>
      </c>
      <c r="G161" s="2">
        <v>39758</v>
      </c>
      <c r="H161" s="2">
        <v>39759</v>
      </c>
      <c r="I161" s="2">
        <v>39760</v>
      </c>
      <c r="J161" s="2">
        <v>39761</v>
      </c>
      <c r="K161" s="2">
        <v>39762</v>
      </c>
      <c r="L161" s="2">
        <v>39763</v>
      </c>
      <c r="M161" s="2">
        <v>39764</v>
      </c>
      <c r="N161" s="2">
        <v>39765</v>
      </c>
      <c r="O161" s="2">
        <v>39766</v>
      </c>
      <c r="P161" s="2">
        <v>39767</v>
      </c>
      <c r="Q161" s="2">
        <v>39768</v>
      </c>
      <c r="R161" s="2">
        <v>39769</v>
      </c>
      <c r="S161" s="2">
        <v>39770</v>
      </c>
      <c r="T161" s="2">
        <v>39771</v>
      </c>
      <c r="U161" s="2">
        <v>39772</v>
      </c>
      <c r="V161" s="2">
        <v>39773</v>
      </c>
      <c r="W161" s="2">
        <v>39774</v>
      </c>
      <c r="X161" s="2">
        <v>39775</v>
      </c>
      <c r="Y161" s="2">
        <v>39776</v>
      </c>
      <c r="Z161" s="2">
        <v>39777</v>
      </c>
      <c r="AA161" s="2">
        <v>39778</v>
      </c>
      <c r="AB161" s="2">
        <v>39779</v>
      </c>
      <c r="AC161" s="2">
        <v>39780</v>
      </c>
      <c r="AD161" s="2">
        <v>39781</v>
      </c>
      <c r="AE161" s="2">
        <v>39782</v>
      </c>
      <c r="AF161" s="2"/>
      <c r="AG161" s="18"/>
      <c r="AH161" s="15" t="s">
        <v>13</v>
      </c>
      <c r="AI161" s="21" t="s">
        <v>11</v>
      </c>
      <c r="AJ161" s="5"/>
      <c r="AK161" s="5"/>
    </row>
    <row r="162" spans="1:37" ht="12.75" customHeight="1">
      <c r="A162" s="6" t="s">
        <v>0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16"/>
      <c r="AH162" s="22"/>
      <c r="AI162" s="16" t="e">
        <f aca="true" t="shared" si="10" ref="AI162:AI174">AVERAGE(B162:AF162)</f>
        <v>#DIV/0!</v>
      </c>
      <c r="AJ162" s="5"/>
      <c r="AK162" s="5"/>
    </row>
    <row r="163" spans="1:37" ht="12.75" customHeight="1">
      <c r="A163" s="6" t="s">
        <v>1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16"/>
      <c r="AH163" s="22"/>
      <c r="AI163" s="16" t="e">
        <f t="shared" si="10"/>
        <v>#DIV/0!</v>
      </c>
      <c r="AJ163" s="5"/>
      <c r="AK163" s="5"/>
    </row>
    <row r="164" spans="1:37" ht="12.75" customHeight="1">
      <c r="A164" s="6" t="s">
        <v>2</v>
      </c>
      <c r="B164" s="30"/>
      <c r="C164" s="30"/>
      <c r="D164" s="30"/>
      <c r="E164" s="30"/>
      <c r="F164" s="30"/>
      <c r="G164" s="30"/>
      <c r="H164" s="30">
        <v>54</v>
      </c>
      <c r="I164" s="30">
        <v>55</v>
      </c>
      <c r="J164" s="30">
        <v>35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16"/>
      <c r="AH164" s="22"/>
      <c r="AI164" s="16">
        <f t="shared" si="10"/>
        <v>48</v>
      </c>
      <c r="AJ164" s="5"/>
      <c r="AK164" s="5"/>
    </row>
    <row r="165" spans="1:37" ht="12.75" customHeight="1">
      <c r="A165" s="36" t="s">
        <v>43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16"/>
      <c r="AH165" s="22"/>
      <c r="AI165" s="16" t="e">
        <f t="shared" si="10"/>
        <v>#DIV/0!</v>
      </c>
      <c r="AJ165" s="5"/>
      <c r="AK165" s="5"/>
    </row>
    <row r="166" spans="1:37" ht="12.75" customHeight="1">
      <c r="A166" s="6" t="s">
        <v>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16"/>
      <c r="AH166" s="22"/>
      <c r="AI166" s="16" t="e">
        <f t="shared" si="10"/>
        <v>#DIV/0!</v>
      </c>
      <c r="AJ166" s="5"/>
      <c r="AK166" s="5"/>
    </row>
    <row r="167" spans="1:37" ht="12.75" customHeight="1">
      <c r="A167" s="37" t="s">
        <v>44</v>
      </c>
      <c r="B167" s="30"/>
      <c r="C167" s="30"/>
      <c r="D167" s="30">
        <v>54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16"/>
      <c r="AH167" s="22"/>
      <c r="AI167" s="16">
        <f t="shared" si="10"/>
        <v>54</v>
      </c>
      <c r="AJ167" s="5"/>
      <c r="AK167" s="5"/>
    </row>
    <row r="168" spans="1:37" ht="12.75" customHeight="1">
      <c r="A168" s="6" t="s">
        <v>4</v>
      </c>
      <c r="B168" s="30"/>
      <c r="C168" s="30"/>
      <c r="D168" s="30">
        <v>51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16"/>
      <c r="AH168" s="22"/>
      <c r="AI168" s="16">
        <f t="shared" si="10"/>
        <v>51</v>
      </c>
      <c r="AJ168" s="5"/>
      <c r="AK168" s="5"/>
    </row>
    <row r="169" spans="1:37" ht="12.75" customHeight="1">
      <c r="A169" s="6" t="s">
        <v>5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16"/>
      <c r="AH169" s="22"/>
      <c r="AI169" s="16" t="e">
        <f t="shared" si="10"/>
        <v>#DIV/0!</v>
      </c>
      <c r="AJ169" s="5"/>
      <c r="AK169" s="5"/>
    </row>
    <row r="170" spans="1:37" ht="12.75" customHeight="1">
      <c r="A170" s="6" t="s">
        <v>6</v>
      </c>
      <c r="B170" s="30"/>
      <c r="C170" s="30"/>
      <c r="D170" s="30"/>
      <c r="E170" s="30"/>
      <c r="F170" s="30"/>
      <c r="G170" s="30"/>
      <c r="H170" s="30">
        <v>53</v>
      </c>
      <c r="I170" s="30">
        <v>58</v>
      </c>
      <c r="J170" s="30">
        <v>65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16"/>
      <c r="AH170" s="22"/>
      <c r="AI170" s="16">
        <f t="shared" si="10"/>
        <v>58.666666666666664</v>
      </c>
      <c r="AJ170" s="5"/>
      <c r="AK170" s="5"/>
    </row>
    <row r="171" spans="1:37" ht="12.75" customHeight="1">
      <c r="A171" s="6" t="s">
        <v>7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16"/>
      <c r="AH171" s="22"/>
      <c r="AI171" s="16" t="e">
        <f t="shared" si="10"/>
        <v>#DIV/0!</v>
      </c>
      <c r="AJ171" s="5"/>
      <c r="AK171" s="5"/>
    </row>
    <row r="172" spans="1:37" ht="12.75" customHeight="1">
      <c r="A172" s="38" t="s">
        <v>45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16"/>
      <c r="AH172" s="22"/>
      <c r="AI172" s="16" t="e">
        <f t="shared" si="10"/>
        <v>#DIV/0!</v>
      </c>
      <c r="AJ172" s="5"/>
      <c r="AK172" s="5"/>
    </row>
    <row r="173" spans="1:37" ht="12.75" customHeight="1">
      <c r="A173" s="6" t="s">
        <v>8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16"/>
      <c r="AH173" s="22"/>
      <c r="AI173" s="16" t="e">
        <f t="shared" si="10"/>
        <v>#DIV/0!</v>
      </c>
      <c r="AJ173" s="5"/>
      <c r="AK173" s="5"/>
    </row>
    <row r="174" spans="1:37" ht="12.75" customHeight="1">
      <c r="A174" s="6" t="s">
        <v>9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16"/>
      <c r="AH174" s="22"/>
      <c r="AI174" s="16" t="e">
        <f t="shared" si="10"/>
        <v>#DIV/0!</v>
      </c>
      <c r="AJ174" s="5"/>
      <c r="AK174" s="5"/>
    </row>
    <row r="175" spans="33:37" ht="12.75" customHeight="1">
      <c r="AG175" s="16"/>
      <c r="AH175" s="17"/>
      <c r="AI175" s="5"/>
      <c r="AJ175" s="5"/>
      <c r="AK175" s="5"/>
    </row>
    <row r="176" spans="1:37" ht="12.75" customHeight="1">
      <c r="A176" s="10" t="s">
        <v>42</v>
      </c>
      <c r="AG176" s="16"/>
      <c r="AH176" s="17"/>
      <c r="AI176" s="5"/>
      <c r="AJ176" s="5"/>
      <c r="AK176" s="5"/>
    </row>
    <row r="177" spans="1:37" ht="12.75" customHeight="1">
      <c r="A177" s="11" t="s">
        <v>10</v>
      </c>
      <c r="AG177" s="16"/>
      <c r="AH177" s="17"/>
      <c r="AI177" s="5"/>
      <c r="AJ177" s="5"/>
      <c r="AK177" s="5"/>
    </row>
    <row r="178" spans="33:37" ht="12.75" customHeight="1">
      <c r="AG178" s="16"/>
      <c r="AH178" s="17"/>
      <c r="AI178" s="5"/>
      <c r="AJ178" s="5"/>
      <c r="AK178" s="5"/>
    </row>
    <row r="179" spans="1:37" ht="66.75" customHeight="1">
      <c r="A179" s="1"/>
      <c r="B179" s="2">
        <v>39783</v>
      </c>
      <c r="C179" s="2">
        <v>39784</v>
      </c>
      <c r="D179" s="2">
        <v>39785</v>
      </c>
      <c r="E179" s="2">
        <v>39786</v>
      </c>
      <c r="F179" s="2">
        <v>39787</v>
      </c>
      <c r="G179" s="2">
        <v>39788</v>
      </c>
      <c r="H179" s="2">
        <v>39789</v>
      </c>
      <c r="I179" s="2">
        <v>39790</v>
      </c>
      <c r="J179" s="2">
        <v>39791</v>
      </c>
      <c r="K179" s="2">
        <v>39792</v>
      </c>
      <c r="L179" s="2">
        <v>39793</v>
      </c>
      <c r="M179" s="2">
        <v>39794</v>
      </c>
      <c r="N179" s="2">
        <v>39795</v>
      </c>
      <c r="O179" s="2">
        <v>39796</v>
      </c>
      <c r="P179" s="2">
        <v>39797</v>
      </c>
      <c r="Q179" s="2">
        <v>39798</v>
      </c>
      <c r="R179" s="2">
        <v>39799</v>
      </c>
      <c r="S179" s="2">
        <v>39800</v>
      </c>
      <c r="T179" s="2">
        <v>39801</v>
      </c>
      <c r="U179" s="2">
        <v>39802</v>
      </c>
      <c r="V179" s="2">
        <v>39803</v>
      </c>
      <c r="W179" s="2">
        <v>39804</v>
      </c>
      <c r="X179" s="2">
        <v>39805</v>
      </c>
      <c r="Y179" s="2">
        <v>39806</v>
      </c>
      <c r="Z179" s="2">
        <v>39807</v>
      </c>
      <c r="AA179" s="2">
        <v>39808</v>
      </c>
      <c r="AB179" s="2">
        <v>39809</v>
      </c>
      <c r="AC179" s="2">
        <v>39810</v>
      </c>
      <c r="AD179" s="2">
        <v>39811</v>
      </c>
      <c r="AE179" s="2">
        <v>39812</v>
      </c>
      <c r="AF179" s="2">
        <v>39813</v>
      </c>
      <c r="AG179" s="18"/>
      <c r="AH179" s="15" t="s">
        <v>13</v>
      </c>
      <c r="AI179" s="21" t="s">
        <v>11</v>
      </c>
      <c r="AJ179" s="5"/>
      <c r="AK179" s="5"/>
    </row>
    <row r="180" spans="1:37" ht="12.75" customHeight="1">
      <c r="A180" s="6" t="s">
        <v>0</v>
      </c>
      <c r="B180" s="30">
        <v>0</v>
      </c>
      <c r="C180" s="30">
        <v>2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16"/>
      <c r="AH180" s="22"/>
      <c r="AI180" s="16">
        <f aca="true" t="shared" si="11" ref="AI180:AI192">AVERAGE(B180:AF180)</f>
        <v>1</v>
      </c>
      <c r="AJ180" s="5"/>
      <c r="AK180" s="5"/>
    </row>
    <row r="181" spans="1:37" ht="12.75" customHeight="1">
      <c r="A181" s="6" t="s">
        <v>1</v>
      </c>
      <c r="B181" s="30">
        <v>0</v>
      </c>
      <c r="C181" s="30">
        <v>2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16"/>
      <c r="AH181" s="22"/>
      <c r="AI181" s="16">
        <f t="shared" si="11"/>
        <v>1</v>
      </c>
      <c r="AJ181" s="5"/>
      <c r="AK181" s="5"/>
    </row>
    <row r="182" spans="1:37" ht="12.75" customHeight="1">
      <c r="A182" s="6" t="s">
        <v>2</v>
      </c>
      <c r="B182" s="30">
        <v>0</v>
      </c>
      <c r="C182" s="30">
        <v>2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16"/>
      <c r="AH182" s="22"/>
      <c r="AI182" s="16">
        <f t="shared" si="11"/>
        <v>1</v>
      </c>
      <c r="AJ182" s="5"/>
      <c r="AK182" s="5"/>
    </row>
    <row r="183" spans="1:37" ht="12.75" customHeight="1">
      <c r="A183" s="36" t="s">
        <v>43</v>
      </c>
      <c r="B183" s="30">
        <v>0</v>
      </c>
      <c r="C183" s="30">
        <v>2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16"/>
      <c r="AH183" s="22"/>
      <c r="AI183" s="16">
        <f t="shared" si="11"/>
        <v>1</v>
      </c>
      <c r="AJ183" s="5"/>
      <c r="AK183" s="5"/>
    </row>
    <row r="184" spans="1:37" ht="12.75" customHeight="1">
      <c r="A184" s="6" t="s">
        <v>3</v>
      </c>
      <c r="B184" s="30">
        <v>0</v>
      </c>
      <c r="C184" s="30">
        <v>2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16"/>
      <c r="AH184" s="22"/>
      <c r="AI184" s="16">
        <f t="shared" si="11"/>
        <v>1</v>
      </c>
      <c r="AJ184" s="5"/>
      <c r="AK184" s="5"/>
    </row>
    <row r="185" spans="1:37" ht="12.75" customHeight="1">
      <c r="A185" s="37" t="s">
        <v>44</v>
      </c>
      <c r="B185" s="30">
        <v>0</v>
      </c>
      <c r="C185" s="30">
        <v>2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16"/>
      <c r="AH185" s="22"/>
      <c r="AI185" s="16">
        <f t="shared" si="11"/>
        <v>1</v>
      </c>
      <c r="AJ185" s="5"/>
      <c r="AK185" s="5"/>
    </row>
    <row r="186" spans="1:37" ht="12.75" customHeight="1">
      <c r="A186" s="6" t="s">
        <v>4</v>
      </c>
      <c r="B186" s="30">
        <v>0</v>
      </c>
      <c r="C186" s="30">
        <v>2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16"/>
      <c r="AH186" s="22"/>
      <c r="AI186" s="16">
        <f t="shared" si="11"/>
        <v>1</v>
      </c>
      <c r="AJ186" s="5"/>
      <c r="AK186" s="5"/>
    </row>
    <row r="187" spans="1:37" ht="12.75" customHeight="1">
      <c r="A187" s="6" t="s">
        <v>5</v>
      </c>
      <c r="B187" s="30">
        <v>0</v>
      </c>
      <c r="C187" s="30">
        <v>2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16"/>
      <c r="AH187" s="22"/>
      <c r="AI187" s="16">
        <f t="shared" si="11"/>
        <v>1</v>
      </c>
      <c r="AJ187" s="5"/>
      <c r="AK187" s="5"/>
    </row>
    <row r="188" spans="1:37" ht="12.75" customHeight="1">
      <c r="A188" s="6" t="s">
        <v>6</v>
      </c>
      <c r="B188" s="30">
        <v>0</v>
      </c>
      <c r="C188" s="30">
        <v>2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16"/>
      <c r="AH188" s="22"/>
      <c r="AI188" s="16">
        <f t="shared" si="11"/>
        <v>1</v>
      </c>
      <c r="AJ188" s="5"/>
      <c r="AK188" s="5"/>
    </row>
    <row r="189" spans="1:37" ht="12.75" customHeight="1">
      <c r="A189" s="6" t="s">
        <v>7</v>
      </c>
      <c r="B189" s="30">
        <v>0</v>
      </c>
      <c r="C189" s="30">
        <v>2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16"/>
      <c r="AH189" s="22"/>
      <c r="AI189" s="16">
        <f t="shared" si="11"/>
        <v>1</v>
      </c>
      <c r="AJ189" s="5"/>
      <c r="AK189" s="5"/>
    </row>
    <row r="190" spans="1:37" ht="12.75" customHeight="1">
      <c r="A190" s="38" t="s">
        <v>45</v>
      </c>
      <c r="B190" s="30">
        <v>0</v>
      </c>
      <c r="C190" s="30">
        <v>2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16"/>
      <c r="AH190" s="22"/>
      <c r="AI190" s="16">
        <f t="shared" si="11"/>
        <v>1</v>
      </c>
      <c r="AJ190" s="5"/>
      <c r="AK190" s="5"/>
    </row>
    <row r="191" spans="1:37" ht="12.75" customHeight="1">
      <c r="A191" s="6" t="s">
        <v>8</v>
      </c>
      <c r="B191" s="30">
        <v>0</v>
      </c>
      <c r="C191" s="30">
        <v>2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16"/>
      <c r="AH191" s="22"/>
      <c r="AI191" s="16">
        <f t="shared" si="11"/>
        <v>1</v>
      </c>
      <c r="AJ191" s="5"/>
      <c r="AK191" s="5"/>
    </row>
    <row r="192" spans="1:37" ht="12.75" customHeight="1">
      <c r="A192" s="6" t="s">
        <v>9</v>
      </c>
      <c r="B192" s="30">
        <v>0</v>
      </c>
      <c r="C192" s="30">
        <v>2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16"/>
      <c r="AH192" s="22"/>
      <c r="AI192" s="16">
        <f t="shared" si="11"/>
        <v>1</v>
      </c>
      <c r="AJ192" s="5"/>
      <c r="AK192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Giuliani</dc:creator>
  <cp:keywords/>
  <dc:description/>
  <cp:lastModifiedBy>papà</cp:lastModifiedBy>
  <cp:lastPrinted>2009-01-07T08:23:24Z</cp:lastPrinted>
  <dcterms:created xsi:type="dcterms:W3CDTF">2008-02-02T13:44:50Z</dcterms:created>
  <dcterms:modified xsi:type="dcterms:W3CDTF">2009-01-08T21:30:59Z</dcterms:modified>
  <cp:category/>
  <cp:version/>
  <cp:contentType/>
  <cp:contentStatus/>
</cp:coreProperties>
</file>