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valori giornalieri annuali" sheetId="1" r:id="rId1"/>
    <sheet name="grafico medie" sheetId="2" r:id="rId2"/>
    <sheet name="medie mensili" sheetId="3" r:id="rId3"/>
    <sheet name="superamenti mensili" sheetId="4" r:id="rId4"/>
  </sheets>
  <definedNames/>
  <calcPr fullCalcOnLoad="1"/>
</workbook>
</file>

<file path=xl/sharedStrings.xml><?xml version="1.0" encoding="utf-8"?>
<sst xmlns="http://schemas.openxmlformats.org/spreadsheetml/2006/main" count="399" uniqueCount="45">
  <si>
    <t>Piacenza</t>
  </si>
  <si>
    <t>Parma</t>
  </si>
  <si>
    <t>Reggio nell'Emilia</t>
  </si>
  <si>
    <t>Modena</t>
  </si>
  <si>
    <t>Bologna</t>
  </si>
  <si>
    <t>Imola</t>
  </si>
  <si>
    <t>Ferrara</t>
  </si>
  <si>
    <t>Ravenna</t>
  </si>
  <si>
    <t>Forlì-Cesena</t>
  </si>
  <si>
    <t>Rimini</t>
  </si>
  <si>
    <t xml:space="preserve"> </t>
  </si>
  <si>
    <t>PM10 (microgrammi/m3)</t>
  </si>
  <si>
    <t>DATI SULLA QUALITA’ DELL’ARIA - gennaio 2007</t>
  </si>
  <si>
    <t>media</t>
  </si>
  <si>
    <t>DATI SULLA QUALITA’ DELL’ARIA - febbraio 2007</t>
  </si>
  <si>
    <t>dev standard</t>
  </si>
  <si>
    <t>DATI SULLA QUALITA’ DELL’ARIA - marzo 2007</t>
  </si>
  <si>
    <t>DATI SULLA QUALITA’ DELL’ARIA - aprile 2007</t>
  </si>
  <si>
    <t>DATI SULLA QUALITA’ DELL’ARIA - maggio 2007</t>
  </si>
  <si>
    <t>DATI SULLA QUALITA’ DELL’ARIA - giugno 2007</t>
  </si>
  <si>
    <t>DATI SULLA QUALITA’ DELL’ARIA - luglio 2007</t>
  </si>
  <si>
    <t>DATI SULLA QUALITA’ DELL’ARIA - agosto 2007</t>
  </si>
  <si>
    <t>DATI SULLA QUALITA’ DELL’ARIA - settembre 2007</t>
  </si>
  <si>
    <t>DATI SULLA QUALITA’ DELL’ARIA - ottobre 2007</t>
  </si>
  <si>
    <t>DATI SULLA QUALITA’ DELL’ARIA - novembre 2007</t>
  </si>
  <si>
    <t>DATI SULLA QUALITA’ DELL’ARIA - dicembre 2007</t>
  </si>
  <si>
    <t>superamenti</t>
  </si>
  <si>
    <t>nd</t>
  </si>
  <si>
    <t>gennaio</t>
  </si>
  <si>
    <t>febbraio</t>
  </si>
  <si>
    <t>marzo</t>
  </si>
  <si>
    <t>aprile</t>
  </si>
  <si>
    <t>maggio</t>
  </si>
  <si>
    <t>giugno</t>
  </si>
  <si>
    <t>lugio</t>
  </si>
  <si>
    <t>agosto</t>
  </si>
  <si>
    <t>settembre</t>
  </si>
  <si>
    <t>ottobre</t>
  </si>
  <si>
    <t>novembre</t>
  </si>
  <si>
    <t>dicembre</t>
  </si>
  <si>
    <t>DATI SULLA QUALITA’ DELL’ARIA</t>
  </si>
  <si>
    <t>medie mensili</t>
  </si>
  <si>
    <t>superamenti mensili e media dei superamenti</t>
  </si>
  <si>
    <t>valori giornalieri, medie mensili e dev. standard</t>
  </si>
  <si>
    <t>superamenti mensili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</si>
</sst>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d\-mmm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8"/>
      <name val="Verdana"/>
      <family val="2"/>
    </font>
    <font>
      <strike/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textRotation="90" wrapText="1"/>
    </xf>
    <xf numFmtId="16" fontId="2" fillId="0" borderId="0" xfId="0" applyNumberFormat="1" applyFont="1" applyFill="1" applyAlignment="1">
      <alignment horizontal="center" textRotation="90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textRotation="90"/>
    </xf>
    <xf numFmtId="0" fontId="3" fillId="0" borderId="0" xfId="0" applyFont="1" applyFill="1" applyAlignment="1">
      <alignment textRotation="90" wrapText="1"/>
    </xf>
    <xf numFmtId="0" fontId="4" fillId="0" borderId="0" xfId="0" applyFont="1" applyAlignment="1">
      <alignment textRotation="9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textRotation="90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textRotation="90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5" fillId="0" borderId="0" xfId="0" applyNumberFormat="1" applyFont="1" applyAlignment="1">
      <alignment textRotation="90"/>
    </xf>
    <xf numFmtId="0" fontId="1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'medie mensili'!$A$6</c:f>
              <c:strCache>
                <c:ptCount val="1"/>
                <c:pt idx="0">
                  <c:v>Piacenza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mensili'!$B$6:$M$6</c:f>
              <c:numCache>
                <c:ptCount val="12"/>
                <c:pt idx="0">
                  <c:v>63.87096774193548</c:v>
                </c:pt>
                <c:pt idx="1">
                  <c:v>66.28571428571429</c:v>
                </c:pt>
                <c:pt idx="2">
                  <c:v>49.46666666666667</c:v>
                </c:pt>
                <c:pt idx="3">
                  <c:v>47</c:v>
                </c:pt>
                <c:pt idx="4">
                  <c:v>32.96774193548387</c:v>
                </c:pt>
                <c:pt idx="5">
                  <c:v>31.47826086956522</c:v>
                </c:pt>
                <c:pt idx="6">
                  <c:v>22.846153846153847</c:v>
                </c:pt>
                <c:pt idx="7">
                  <c:v>27.633333333333333</c:v>
                </c:pt>
                <c:pt idx="8">
                  <c:v>35.5</c:v>
                </c:pt>
                <c:pt idx="9">
                  <c:v>54.806451612903224</c:v>
                </c:pt>
                <c:pt idx="10">
                  <c:v>52.06666666666667</c:v>
                </c:pt>
                <c:pt idx="11">
                  <c:v>63.87096774193548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'medie mensili'!$A$7</c:f>
              <c:strCache>
                <c:ptCount val="1"/>
                <c:pt idx="0">
                  <c:v>Parma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mensili'!$B$7:$M$7</c:f>
              <c:numCache>
                <c:ptCount val="12"/>
                <c:pt idx="0">
                  <c:v>52.064516129032256</c:v>
                </c:pt>
                <c:pt idx="1">
                  <c:v>58.464285714285715</c:v>
                </c:pt>
                <c:pt idx="2">
                  <c:v>42.16129032258065</c:v>
                </c:pt>
                <c:pt idx="3">
                  <c:v>36.65384615384615</c:v>
                </c:pt>
                <c:pt idx="4">
                  <c:v>26.321428571428573</c:v>
                </c:pt>
                <c:pt idx="5">
                  <c:v>24.73076923076923</c:v>
                </c:pt>
                <c:pt idx="6">
                  <c:v>26.193548387096776</c:v>
                </c:pt>
                <c:pt idx="7">
                  <c:v>26.225806451612904</c:v>
                </c:pt>
                <c:pt idx="8">
                  <c:v>34.63333333333333</c:v>
                </c:pt>
                <c:pt idx="9">
                  <c:v>53</c:v>
                </c:pt>
                <c:pt idx="10">
                  <c:v>50.3448275862069</c:v>
                </c:pt>
                <c:pt idx="11">
                  <c:v>56.87096774193548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'medie mensili'!$A$8</c:f>
              <c:strCache>
                <c:ptCount val="1"/>
                <c:pt idx="0">
                  <c:v>Reggio nell'Emilia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mensili'!$B$8:$M$8</c:f>
              <c:numCache>
                <c:ptCount val="12"/>
                <c:pt idx="0">
                  <c:v>68.80645161290323</c:v>
                </c:pt>
                <c:pt idx="1">
                  <c:v>77.82142857142857</c:v>
                </c:pt>
                <c:pt idx="2">
                  <c:v>54.806451612903224</c:v>
                </c:pt>
                <c:pt idx="3">
                  <c:v>52.8</c:v>
                </c:pt>
                <c:pt idx="4">
                  <c:v>32.064516129032256</c:v>
                </c:pt>
                <c:pt idx="5">
                  <c:v>32.166666666666664</c:v>
                </c:pt>
                <c:pt idx="6">
                  <c:v>26.225806451612904</c:v>
                </c:pt>
                <c:pt idx="7">
                  <c:v>32.03225806451613</c:v>
                </c:pt>
                <c:pt idx="8">
                  <c:v>37.8</c:v>
                </c:pt>
                <c:pt idx="9">
                  <c:v>48.806451612903224</c:v>
                </c:pt>
                <c:pt idx="10">
                  <c:v>60.46666666666667</c:v>
                </c:pt>
                <c:pt idx="11">
                  <c:v>68.80645161290323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'medie mensili'!$A$9</c:f>
              <c:strCache>
                <c:ptCount val="1"/>
                <c:pt idx="0">
                  <c:v>Modena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mensili'!$B$9:$M$9</c:f>
              <c:numCache>
                <c:ptCount val="12"/>
                <c:pt idx="0">
                  <c:v>75.29032258064517</c:v>
                </c:pt>
                <c:pt idx="1">
                  <c:v>77.42857142857143</c:v>
                </c:pt>
                <c:pt idx="2">
                  <c:v>53.645161290322584</c:v>
                </c:pt>
                <c:pt idx="3">
                  <c:v>46.06666666666667</c:v>
                </c:pt>
                <c:pt idx="4">
                  <c:v>32.903225806451616</c:v>
                </c:pt>
                <c:pt idx="5">
                  <c:v>32.2</c:v>
                </c:pt>
                <c:pt idx="6">
                  <c:v>30.774193548387096</c:v>
                </c:pt>
                <c:pt idx="7">
                  <c:v>28.318181818181817</c:v>
                </c:pt>
                <c:pt idx="8">
                  <c:v>35.63333333333333</c:v>
                </c:pt>
                <c:pt idx="9">
                  <c:v>44.333333333333336</c:v>
                </c:pt>
                <c:pt idx="10">
                  <c:v>70.33333333333333</c:v>
                </c:pt>
                <c:pt idx="11">
                  <c:v>77.19354838709677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'medie mensili'!$A$10</c:f>
              <c:strCache>
                <c:ptCount val="1"/>
                <c:pt idx="0">
                  <c:v>Bologna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mensili'!$B$10:$M$10</c:f>
              <c:numCache>
                <c:ptCount val="12"/>
                <c:pt idx="0">
                  <c:v>75.74193548387096</c:v>
                </c:pt>
                <c:pt idx="1">
                  <c:v>77.42857142857143</c:v>
                </c:pt>
                <c:pt idx="2">
                  <c:v>56.96774193548387</c:v>
                </c:pt>
                <c:pt idx="3">
                  <c:v>46.93333333333333</c:v>
                </c:pt>
                <c:pt idx="4">
                  <c:v>35.935483870967744</c:v>
                </c:pt>
                <c:pt idx="5">
                  <c:v>30.133333333333333</c:v>
                </c:pt>
                <c:pt idx="6">
                  <c:v>26.129032258064516</c:v>
                </c:pt>
                <c:pt idx="7">
                  <c:v>27.806451612903224</c:v>
                </c:pt>
                <c:pt idx="8">
                  <c:v>28.166666666666668</c:v>
                </c:pt>
                <c:pt idx="9">
                  <c:v>42.903225806451616</c:v>
                </c:pt>
                <c:pt idx="10">
                  <c:v>53.63333333333333</c:v>
                </c:pt>
                <c:pt idx="11">
                  <c:v>55.61290322580645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'medie mensili'!$A$11</c:f>
              <c:strCache>
                <c:ptCount val="1"/>
                <c:pt idx="0">
                  <c:v>Imola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mensili'!$B$11:$M$11</c:f>
              <c:numCache>
                <c:ptCount val="12"/>
                <c:pt idx="0">
                  <c:v>50.193548387096776</c:v>
                </c:pt>
                <c:pt idx="1">
                  <c:v>51.607142857142854</c:v>
                </c:pt>
                <c:pt idx="2">
                  <c:v>31.838709677419356</c:v>
                </c:pt>
                <c:pt idx="3">
                  <c:v>34.733333333333334</c:v>
                </c:pt>
                <c:pt idx="4">
                  <c:v>23.37037037037037</c:v>
                </c:pt>
                <c:pt idx="5">
                  <c:v>25.285714285714285</c:v>
                </c:pt>
                <c:pt idx="6">
                  <c:v>24.366666666666667</c:v>
                </c:pt>
                <c:pt idx="7">
                  <c:v>21.35483870967742</c:v>
                </c:pt>
                <c:pt idx="8">
                  <c:v>22</c:v>
                </c:pt>
                <c:pt idx="9">
                  <c:v>41.483870967741936</c:v>
                </c:pt>
                <c:pt idx="10">
                  <c:v>46.333333333333336</c:v>
                </c:pt>
                <c:pt idx="11">
                  <c:v>44.54838709677419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'medie mensili'!$A$12</c:f>
              <c:strCache>
                <c:ptCount val="1"/>
                <c:pt idx="0">
                  <c:v>Ferrara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mensili'!$B$12:$M$12</c:f>
              <c:numCache>
                <c:ptCount val="12"/>
                <c:pt idx="0">
                  <c:v>64.19354838709677</c:v>
                </c:pt>
                <c:pt idx="1">
                  <c:v>69.67857142857143</c:v>
                </c:pt>
                <c:pt idx="2">
                  <c:v>43.225806451612904</c:v>
                </c:pt>
                <c:pt idx="3">
                  <c:v>40.96666666666667</c:v>
                </c:pt>
                <c:pt idx="4">
                  <c:v>27.580645161290324</c:v>
                </c:pt>
                <c:pt idx="5">
                  <c:v>29</c:v>
                </c:pt>
                <c:pt idx="6">
                  <c:v>23.741935483870968</c:v>
                </c:pt>
                <c:pt idx="7">
                  <c:v>25.741935483870968</c:v>
                </c:pt>
                <c:pt idx="8">
                  <c:v>26.766666666666666</c:v>
                </c:pt>
                <c:pt idx="9">
                  <c:v>40.54838709677419</c:v>
                </c:pt>
                <c:pt idx="10">
                  <c:v>50.766666666666666</c:v>
                </c:pt>
                <c:pt idx="11">
                  <c:v>62.733333333333334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'medie mensili'!$A$13</c:f>
              <c:strCache>
                <c:ptCount val="1"/>
                <c:pt idx="0">
                  <c:v>Ravenna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mensili'!$B$13:$M$13</c:f>
              <c:numCache>
                <c:ptCount val="12"/>
                <c:pt idx="0">
                  <c:v>38.32258064516129</c:v>
                </c:pt>
                <c:pt idx="1">
                  <c:v>39.857142857142854</c:v>
                </c:pt>
                <c:pt idx="2">
                  <c:v>27.612903225806452</c:v>
                </c:pt>
                <c:pt idx="3">
                  <c:v>33.233333333333334</c:v>
                </c:pt>
                <c:pt idx="4">
                  <c:v>26.451612903225808</c:v>
                </c:pt>
                <c:pt idx="5">
                  <c:v>25.8</c:v>
                </c:pt>
                <c:pt idx="6">
                  <c:v>24.677419354838708</c:v>
                </c:pt>
                <c:pt idx="7">
                  <c:v>21.483870967741936</c:v>
                </c:pt>
                <c:pt idx="8">
                  <c:v>20.066666666666666</c:v>
                </c:pt>
                <c:pt idx="9">
                  <c:v>40.31818181818182</c:v>
                </c:pt>
                <c:pt idx="10">
                  <c:v>33.333333333333336</c:v>
                </c:pt>
                <c:pt idx="11">
                  <c:v>36.87096774193548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'medie mensili'!$A$14</c:f>
              <c:strCache>
                <c:ptCount val="1"/>
                <c:pt idx="0">
                  <c:v>Forlì-Cesena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mensili'!$B$14:$M$14</c:f>
              <c:numCache>
                <c:ptCount val="12"/>
                <c:pt idx="0">
                  <c:v>67.61290322580645</c:v>
                </c:pt>
                <c:pt idx="1">
                  <c:v>66.64285714285714</c:v>
                </c:pt>
                <c:pt idx="2">
                  <c:v>40.935483870967744</c:v>
                </c:pt>
                <c:pt idx="3">
                  <c:v>41.56666666666667</c:v>
                </c:pt>
                <c:pt idx="4">
                  <c:v>35.96774193548387</c:v>
                </c:pt>
                <c:pt idx="5">
                  <c:v>34.3</c:v>
                </c:pt>
                <c:pt idx="6">
                  <c:v>29.806451612903224</c:v>
                </c:pt>
                <c:pt idx="7">
                  <c:v>28.903225806451612</c:v>
                </c:pt>
                <c:pt idx="8">
                  <c:v>29.1</c:v>
                </c:pt>
                <c:pt idx="9">
                  <c:v>31.483870967741936</c:v>
                </c:pt>
                <c:pt idx="10">
                  <c:v>57.2</c:v>
                </c:pt>
                <c:pt idx="11">
                  <c:v>65.90322580645162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'medie mensili'!$A$15</c:f>
              <c:strCache>
                <c:ptCount val="1"/>
                <c:pt idx="0">
                  <c:v>Rimini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mensili'!$B$15:$M$15</c:f>
              <c:numCache>
                <c:ptCount val="12"/>
                <c:pt idx="0">
                  <c:v>55.96774193548387</c:v>
                </c:pt>
                <c:pt idx="1">
                  <c:v>55.892857142857146</c:v>
                </c:pt>
                <c:pt idx="2">
                  <c:v>43.58064516129032</c:v>
                </c:pt>
                <c:pt idx="3">
                  <c:v>41.2962962962963</c:v>
                </c:pt>
                <c:pt idx="4">
                  <c:v>27</c:v>
                </c:pt>
                <c:pt idx="5">
                  <c:v>29.033333333333335</c:v>
                </c:pt>
                <c:pt idx="6">
                  <c:v>33.16129032258065</c:v>
                </c:pt>
                <c:pt idx="7">
                  <c:v>26.903225806451612</c:v>
                </c:pt>
                <c:pt idx="8">
                  <c:v>22.933333333333334</c:v>
                </c:pt>
                <c:pt idx="9">
                  <c:v>28.032258064516128</c:v>
                </c:pt>
                <c:pt idx="10">
                  <c:v>49.266666666666666</c:v>
                </c:pt>
                <c:pt idx="11">
                  <c:v>56.766666666666666</c:v>
                </c:pt>
              </c:numCache>
            </c:numRef>
          </c:val>
          <c:smooth val="0"/>
        </c:ser>
        <c:axId val="5763524"/>
        <c:axId val="51871717"/>
      </c:line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2"/>
  <sheetViews>
    <sheetView workbookViewId="0" topLeftCell="A157">
      <selection activeCell="V172" sqref="V172"/>
    </sheetView>
  </sheetViews>
  <sheetFormatPr defaultColWidth="9.140625" defaultRowHeight="12.75"/>
  <cols>
    <col min="1" max="1" width="17.28125" style="0" customWidth="1"/>
    <col min="2" max="32" width="3.7109375" style="0" customWidth="1"/>
    <col min="33" max="34" width="5.7109375" style="18" customWidth="1"/>
    <col min="35" max="37" width="3.7109375" style="6" customWidth="1"/>
    <col min="73" max="73" width="3.7109375" style="0" customWidth="1"/>
  </cols>
  <sheetData>
    <row r="1" ht="12.75">
      <c r="A1" s="11" t="s">
        <v>40</v>
      </c>
    </row>
    <row r="2" ht="12.75">
      <c r="A2" s="11" t="s">
        <v>43</v>
      </c>
    </row>
    <row r="3" ht="12.75">
      <c r="A3" s="12" t="s">
        <v>11</v>
      </c>
    </row>
    <row r="4" ht="12.75">
      <c r="A4" s="12"/>
    </row>
    <row r="5" spans="1:37" s="12" customFormat="1" ht="12.75" customHeight="1">
      <c r="A5" s="11" t="s">
        <v>12</v>
      </c>
      <c r="AG5" s="17"/>
      <c r="AH5" s="18"/>
      <c r="AI5" s="6"/>
      <c r="AJ5" s="6"/>
      <c r="AK5" s="6"/>
    </row>
    <row r="6" spans="1:37" s="12" customFormat="1" ht="12.75" customHeight="1">
      <c r="A6" s="12" t="s">
        <v>11</v>
      </c>
      <c r="AG6" s="17"/>
      <c r="AH6" s="18"/>
      <c r="AI6" s="6"/>
      <c r="AJ6" s="6"/>
      <c r="AK6" s="6"/>
    </row>
    <row r="7" ht="12.75" customHeight="1">
      <c r="AG7" s="17"/>
    </row>
    <row r="8" spans="1:37" s="8" customFormat="1" ht="41.25" customHeight="1">
      <c r="A8" s="1"/>
      <c r="B8" s="2">
        <v>38718</v>
      </c>
      <c r="C8" s="2">
        <v>38719</v>
      </c>
      <c r="D8" s="2">
        <v>38720</v>
      </c>
      <c r="E8" s="2">
        <v>38721</v>
      </c>
      <c r="F8" s="2">
        <v>38722</v>
      </c>
      <c r="G8" s="2">
        <v>38723</v>
      </c>
      <c r="H8" s="2">
        <v>38724</v>
      </c>
      <c r="I8" s="2">
        <v>38725</v>
      </c>
      <c r="J8" s="2">
        <v>38726</v>
      </c>
      <c r="K8" s="2">
        <v>38727</v>
      </c>
      <c r="L8" s="2">
        <v>38728</v>
      </c>
      <c r="M8" s="2">
        <v>38729</v>
      </c>
      <c r="N8" s="2">
        <v>38730</v>
      </c>
      <c r="O8" s="2">
        <v>38731</v>
      </c>
      <c r="P8" s="2">
        <v>38732</v>
      </c>
      <c r="Q8" s="2">
        <v>38733</v>
      </c>
      <c r="R8" s="2">
        <v>38734</v>
      </c>
      <c r="S8" s="2">
        <v>38735</v>
      </c>
      <c r="T8" s="2">
        <v>38736</v>
      </c>
      <c r="U8" s="2">
        <v>38737</v>
      </c>
      <c r="V8" s="2">
        <v>38738</v>
      </c>
      <c r="W8" s="2">
        <v>38739</v>
      </c>
      <c r="X8" s="2">
        <v>38740</v>
      </c>
      <c r="Y8" s="2">
        <v>39106</v>
      </c>
      <c r="Z8" s="2">
        <v>39107</v>
      </c>
      <c r="AA8" s="2">
        <v>39108</v>
      </c>
      <c r="AB8" s="2">
        <v>39109</v>
      </c>
      <c r="AC8" s="2">
        <v>39110</v>
      </c>
      <c r="AD8" s="2">
        <v>39111</v>
      </c>
      <c r="AE8" s="2">
        <v>39112</v>
      </c>
      <c r="AF8" s="2">
        <v>39113</v>
      </c>
      <c r="AG8" s="19" t="s">
        <v>13</v>
      </c>
      <c r="AH8" s="19" t="s">
        <v>15</v>
      </c>
      <c r="AI8" s="10"/>
      <c r="AJ8" s="10"/>
      <c r="AK8" s="10"/>
    </row>
    <row r="9" spans="1:34" ht="12.75" customHeight="1">
      <c r="A9" s="3" t="s">
        <v>0</v>
      </c>
      <c r="B9" s="4">
        <v>108</v>
      </c>
      <c r="C9" s="4">
        <v>31</v>
      </c>
      <c r="D9" s="5">
        <v>22</v>
      </c>
      <c r="E9" s="5">
        <v>47</v>
      </c>
      <c r="F9" s="6">
        <v>98</v>
      </c>
      <c r="G9" s="6">
        <v>98</v>
      </c>
      <c r="H9" s="6">
        <v>121</v>
      </c>
      <c r="I9" s="6">
        <v>136</v>
      </c>
      <c r="J9" s="6">
        <v>115</v>
      </c>
      <c r="K9" s="6">
        <v>105</v>
      </c>
      <c r="L9" s="6">
        <v>58</v>
      </c>
      <c r="M9" s="6">
        <v>63</v>
      </c>
      <c r="N9" s="6">
        <v>40</v>
      </c>
      <c r="O9" s="6">
        <v>46</v>
      </c>
      <c r="P9" s="6">
        <v>64</v>
      </c>
      <c r="Q9" s="6">
        <v>81</v>
      </c>
      <c r="R9" s="6">
        <v>59</v>
      </c>
      <c r="S9" s="6">
        <v>48</v>
      </c>
      <c r="T9" s="6">
        <v>46</v>
      </c>
      <c r="U9" s="6">
        <v>74</v>
      </c>
      <c r="V9" s="6">
        <v>47</v>
      </c>
      <c r="W9" s="6">
        <v>51</v>
      </c>
      <c r="X9" s="6">
        <v>21</v>
      </c>
      <c r="Y9" s="6">
        <v>20</v>
      </c>
      <c r="Z9" s="6">
        <v>25</v>
      </c>
      <c r="AA9" s="6">
        <v>44</v>
      </c>
      <c r="AB9" s="6">
        <v>51</v>
      </c>
      <c r="AC9" s="6">
        <v>52</v>
      </c>
      <c r="AD9" s="6">
        <v>56</v>
      </c>
      <c r="AE9" s="6">
        <v>92</v>
      </c>
      <c r="AF9" s="6">
        <v>61</v>
      </c>
      <c r="AG9" s="17">
        <f aca="true" t="shared" si="0" ref="AG9:AG16">AVERAGE(B9:AF9)</f>
        <v>63.87096774193548</v>
      </c>
      <c r="AH9" s="18">
        <f aca="true" t="shared" si="1" ref="AH9:AH18">STDEV(B9:AF9)</f>
        <v>31.288700767192694</v>
      </c>
    </row>
    <row r="10" spans="1:34" ht="12.75" customHeight="1">
      <c r="A10" s="3" t="s">
        <v>1</v>
      </c>
      <c r="B10" s="4">
        <v>106</v>
      </c>
      <c r="C10" s="4">
        <v>40</v>
      </c>
      <c r="D10" s="5">
        <v>26</v>
      </c>
      <c r="E10" s="5">
        <v>44</v>
      </c>
      <c r="F10" s="6">
        <v>76</v>
      </c>
      <c r="G10" s="6">
        <v>70</v>
      </c>
      <c r="H10" s="6">
        <v>111</v>
      </c>
      <c r="I10" s="6">
        <v>138</v>
      </c>
      <c r="J10" s="6">
        <v>119</v>
      </c>
      <c r="K10" s="6">
        <v>70</v>
      </c>
      <c r="L10" s="6">
        <v>65</v>
      </c>
      <c r="M10" s="6">
        <v>43</v>
      </c>
      <c r="N10" s="6">
        <v>25</v>
      </c>
      <c r="O10" s="6">
        <v>35</v>
      </c>
      <c r="P10" s="6">
        <v>46</v>
      </c>
      <c r="Q10" s="6">
        <v>53</v>
      </c>
      <c r="R10" s="6">
        <v>42</v>
      </c>
      <c r="S10" s="6">
        <v>37</v>
      </c>
      <c r="T10" s="6">
        <v>41</v>
      </c>
      <c r="U10" s="6">
        <v>58</v>
      </c>
      <c r="V10" s="6">
        <v>37</v>
      </c>
      <c r="W10" s="6">
        <v>26</v>
      </c>
      <c r="X10" s="6">
        <v>17</v>
      </c>
      <c r="Y10" s="6">
        <v>10</v>
      </c>
      <c r="Z10" s="6">
        <v>22</v>
      </c>
      <c r="AA10" s="6">
        <v>29</v>
      </c>
      <c r="AB10" s="6">
        <v>29</v>
      </c>
      <c r="AC10" s="6">
        <v>29</v>
      </c>
      <c r="AD10" s="6">
        <v>32</v>
      </c>
      <c r="AE10" s="6">
        <v>70</v>
      </c>
      <c r="AF10" s="6">
        <v>68</v>
      </c>
      <c r="AG10" s="17">
        <f t="shared" si="0"/>
        <v>52.064516129032256</v>
      </c>
      <c r="AH10" s="18">
        <f t="shared" si="1"/>
        <v>31.376143255527726</v>
      </c>
    </row>
    <row r="11" spans="1:34" ht="12.75" customHeight="1">
      <c r="A11" s="3" t="s">
        <v>2</v>
      </c>
      <c r="B11" s="4">
        <v>120</v>
      </c>
      <c r="C11" s="4">
        <v>56</v>
      </c>
      <c r="D11" s="5">
        <v>40</v>
      </c>
      <c r="E11" s="5">
        <v>51</v>
      </c>
      <c r="F11" s="6">
        <v>100</v>
      </c>
      <c r="G11" s="6">
        <v>97</v>
      </c>
      <c r="H11" s="6">
        <v>127</v>
      </c>
      <c r="I11" s="6">
        <v>138</v>
      </c>
      <c r="J11" s="6">
        <v>134</v>
      </c>
      <c r="K11" s="6">
        <v>89</v>
      </c>
      <c r="L11" s="6">
        <v>83</v>
      </c>
      <c r="M11" s="6">
        <v>66</v>
      </c>
      <c r="N11" s="6">
        <v>40</v>
      </c>
      <c r="O11" s="6">
        <v>48</v>
      </c>
      <c r="P11" s="6">
        <v>64</v>
      </c>
      <c r="Q11" s="6">
        <v>75</v>
      </c>
      <c r="R11" s="6">
        <v>53</v>
      </c>
      <c r="S11" s="6">
        <v>48</v>
      </c>
      <c r="T11" s="6">
        <v>58</v>
      </c>
      <c r="U11" s="6">
        <v>75</v>
      </c>
      <c r="V11" s="6">
        <v>42</v>
      </c>
      <c r="W11" s="6">
        <v>41</v>
      </c>
      <c r="X11" s="6">
        <v>25</v>
      </c>
      <c r="Y11" s="6">
        <v>15</v>
      </c>
      <c r="Z11" s="6">
        <v>24</v>
      </c>
      <c r="AA11" s="6">
        <v>42</v>
      </c>
      <c r="AB11" s="6">
        <v>62</v>
      </c>
      <c r="AC11" s="6">
        <v>66</v>
      </c>
      <c r="AD11" s="6">
        <v>59</v>
      </c>
      <c r="AE11" s="6">
        <v>106</v>
      </c>
      <c r="AF11" s="6">
        <v>89</v>
      </c>
      <c r="AG11" s="17">
        <f t="shared" si="0"/>
        <v>68.80645161290323</v>
      </c>
      <c r="AH11" s="18">
        <f t="shared" si="1"/>
        <v>32.596952163086975</v>
      </c>
    </row>
    <row r="12" spans="1:34" ht="12.75" customHeight="1">
      <c r="A12" s="3" t="s">
        <v>3</v>
      </c>
      <c r="B12" s="4">
        <v>142</v>
      </c>
      <c r="C12" s="4">
        <v>60</v>
      </c>
      <c r="D12" s="5">
        <v>24</v>
      </c>
      <c r="E12" s="5">
        <v>48</v>
      </c>
      <c r="F12" s="6">
        <v>115</v>
      </c>
      <c r="G12" s="6">
        <v>107</v>
      </c>
      <c r="H12" s="6">
        <v>146</v>
      </c>
      <c r="I12" s="6">
        <v>165</v>
      </c>
      <c r="J12" s="6">
        <v>134</v>
      </c>
      <c r="K12" s="6">
        <v>107</v>
      </c>
      <c r="L12" s="6">
        <v>86</v>
      </c>
      <c r="M12" s="6">
        <v>77</v>
      </c>
      <c r="N12" s="6">
        <v>49</v>
      </c>
      <c r="O12" s="6">
        <v>50</v>
      </c>
      <c r="P12" s="6">
        <v>69</v>
      </c>
      <c r="Q12" s="6">
        <v>73</v>
      </c>
      <c r="R12" s="6">
        <v>52</v>
      </c>
      <c r="S12" s="6">
        <v>58</v>
      </c>
      <c r="T12" s="6">
        <v>68</v>
      </c>
      <c r="U12" s="6">
        <v>69</v>
      </c>
      <c r="V12" s="6">
        <v>59</v>
      </c>
      <c r="W12" s="6">
        <v>38</v>
      </c>
      <c r="X12" s="6">
        <v>38</v>
      </c>
      <c r="Y12" s="6">
        <v>9</v>
      </c>
      <c r="Z12" s="6">
        <v>30</v>
      </c>
      <c r="AA12" s="6">
        <v>38</v>
      </c>
      <c r="AB12" s="6">
        <v>61</v>
      </c>
      <c r="AC12" s="6">
        <v>60</v>
      </c>
      <c r="AD12" s="6">
        <v>69</v>
      </c>
      <c r="AE12" s="6">
        <v>121</v>
      </c>
      <c r="AF12" s="6">
        <v>112</v>
      </c>
      <c r="AG12" s="17">
        <f t="shared" si="0"/>
        <v>75.29032258064517</v>
      </c>
      <c r="AH12" s="18">
        <f t="shared" si="1"/>
        <v>38.887181734162816</v>
      </c>
    </row>
    <row r="13" spans="1:34" ht="12.75" customHeight="1">
      <c r="A13" s="3" t="s">
        <v>4</v>
      </c>
      <c r="B13" s="4">
        <v>117</v>
      </c>
      <c r="C13" s="4">
        <v>59</v>
      </c>
      <c r="D13" s="5">
        <v>14</v>
      </c>
      <c r="E13" s="5">
        <v>69</v>
      </c>
      <c r="F13" s="6">
        <v>105</v>
      </c>
      <c r="G13" s="6">
        <v>100</v>
      </c>
      <c r="H13" s="6">
        <v>130</v>
      </c>
      <c r="I13" s="6">
        <v>134</v>
      </c>
      <c r="J13" s="6">
        <v>133</v>
      </c>
      <c r="K13" s="6">
        <v>109</v>
      </c>
      <c r="L13" s="6">
        <v>94</v>
      </c>
      <c r="M13" s="6">
        <v>63</v>
      </c>
      <c r="N13" s="6">
        <v>50</v>
      </c>
      <c r="O13" s="6">
        <v>53</v>
      </c>
      <c r="P13" s="6">
        <v>75</v>
      </c>
      <c r="Q13" s="6">
        <v>63</v>
      </c>
      <c r="R13" s="6">
        <v>74</v>
      </c>
      <c r="S13" s="6">
        <v>77</v>
      </c>
      <c r="T13" s="6">
        <v>91</v>
      </c>
      <c r="U13" s="6">
        <v>74</v>
      </c>
      <c r="V13" s="6">
        <v>51</v>
      </c>
      <c r="W13" s="6">
        <v>59</v>
      </c>
      <c r="X13" s="6">
        <v>35</v>
      </c>
      <c r="Y13" s="6">
        <v>16</v>
      </c>
      <c r="Z13" s="6">
        <v>29</v>
      </c>
      <c r="AA13" s="6">
        <v>65</v>
      </c>
      <c r="AB13" s="6">
        <v>70</v>
      </c>
      <c r="AC13" s="6">
        <v>67</v>
      </c>
      <c r="AD13" s="6">
        <v>84</v>
      </c>
      <c r="AE13" s="6">
        <v>84</v>
      </c>
      <c r="AF13" s="6">
        <v>104</v>
      </c>
      <c r="AG13" s="17">
        <f t="shared" si="0"/>
        <v>75.74193548387096</v>
      </c>
      <c r="AH13" s="18">
        <f t="shared" si="1"/>
        <v>31.38573746352047</v>
      </c>
    </row>
    <row r="14" spans="1:34" ht="12.75" customHeight="1">
      <c r="A14" s="3" t="s">
        <v>5</v>
      </c>
      <c r="B14" s="4">
        <v>87</v>
      </c>
      <c r="C14" s="4">
        <v>47</v>
      </c>
      <c r="D14" s="5">
        <v>12</v>
      </c>
      <c r="E14" s="5">
        <v>50</v>
      </c>
      <c r="F14" s="6">
        <v>62</v>
      </c>
      <c r="G14" s="6">
        <v>66</v>
      </c>
      <c r="H14" s="6">
        <v>89</v>
      </c>
      <c r="I14" s="6">
        <v>116</v>
      </c>
      <c r="J14" s="6">
        <v>84</v>
      </c>
      <c r="K14" s="6">
        <v>56</v>
      </c>
      <c r="L14" s="6">
        <v>46</v>
      </c>
      <c r="M14" s="6">
        <v>49</v>
      </c>
      <c r="N14" s="6">
        <v>30</v>
      </c>
      <c r="O14" s="6">
        <v>36</v>
      </c>
      <c r="P14" s="6">
        <v>43</v>
      </c>
      <c r="Q14" s="6">
        <v>55</v>
      </c>
      <c r="R14" s="6">
        <v>50</v>
      </c>
      <c r="S14" s="6">
        <v>50</v>
      </c>
      <c r="T14" s="6">
        <v>55</v>
      </c>
      <c r="U14" s="6">
        <v>59</v>
      </c>
      <c r="V14" s="6">
        <v>24</v>
      </c>
      <c r="W14" s="6">
        <v>42</v>
      </c>
      <c r="X14" s="6">
        <v>25</v>
      </c>
      <c r="Y14" s="6">
        <v>12</v>
      </c>
      <c r="Z14" s="6">
        <v>20</v>
      </c>
      <c r="AA14" s="6">
        <v>34</v>
      </c>
      <c r="AB14" s="6">
        <v>26</v>
      </c>
      <c r="AC14" s="6">
        <v>24</v>
      </c>
      <c r="AD14" s="6">
        <v>36</v>
      </c>
      <c r="AE14" s="6">
        <v>75</v>
      </c>
      <c r="AF14" s="6">
        <v>96</v>
      </c>
      <c r="AG14" s="17">
        <f t="shared" si="0"/>
        <v>50.193548387096776</v>
      </c>
      <c r="AH14" s="18">
        <f t="shared" si="1"/>
        <v>25.322479282038074</v>
      </c>
    </row>
    <row r="15" spans="1:34" ht="12.75" customHeight="1">
      <c r="A15" s="3" t="s">
        <v>6</v>
      </c>
      <c r="B15" s="4">
        <v>102</v>
      </c>
      <c r="C15" s="4">
        <v>65</v>
      </c>
      <c r="D15" s="5">
        <v>21</v>
      </c>
      <c r="E15" s="5">
        <v>57</v>
      </c>
      <c r="F15" s="6">
        <v>73</v>
      </c>
      <c r="G15" s="6">
        <v>100</v>
      </c>
      <c r="H15" s="6">
        <v>113</v>
      </c>
      <c r="I15" s="6">
        <v>138</v>
      </c>
      <c r="J15" s="6">
        <v>130</v>
      </c>
      <c r="K15" s="6">
        <v>77</v>
      </c>
      <c r="L15" s="6">
        <v>61</v>
      </c>
      <c r="M15" s="6">
        <v>51</v>
      </c>
      <c r="N15" s="6">
        <v>66</v>
      </c>
      <c r="O15" s="6">
        <v>52</v>
      </c>
      <c r="P15" s="6">
        <v>63</v>
      </c>
      <c r="Q15" s="6">
        <v>46</v>
      </c>
      <c r="R15" s="6">
        <v>60</v>
      </c>
      <c r="S15" s="6">
        <v>47</v>
      </c>
      <c r="T15" s="6">
        <v>70</v>
      </c>
      <c r="U15" s="6">
        <v>82</v>
      </c>
      <c r="V15" s="6">
        <v>33</v>
      </c>
      <c r="W15" s="6">
        <v>41</v>
      </c>
      <c r="X15" s="6">
        <v>22</v>
      </c>
      <c r="Y15" s="6">
        <v>12</v>
      </c>
      <c r="Z15" s="6">
        <v>18</v>
      </c>
      <c r="AA15" s="6">
        <v>36</v>
      </c>
      <c r="AB15" s="6">
        <v>53</v>
      </c>
      <c r="AC15" s="6">
        <v>62</v>
      </c>
      <c r="AD15" s="6">
        <v>54</v>
      </c>
      <c r="AE15" s="6">
        <v>106</v>
      </c>
      <c r="AF15" s="6">
        <v>79</v>
      </c>
      <c r="AG15" s="17">
        <f t="shared" si="0"/>
        <v>64.19354838709677</v>
      </c>
      <c r="AH15" s="18">
        <f t="shared" si="1"/>
        <v>31.362843573076205</v>
      </c>
    </row>
    <row r="16" spans="1:34" ht="12.75" customHeight="1">
      <c r="A16" s="3" t="s">
        <v>7</v>
      </c>
      <c r="B16" s="4">
        <v>74</v>
      </c>
      <c r="C16" s="4">
        <v>46</v>
      </c>
      <c r="D16" s="5">
        <v>22</v>
      </c>
      <c r="E16" s="5">
        <v>35</v>
      </c>
      <c r="F16" s="6">
        <v>45</v>
      </c>
      <c r="G16" s="6">
        <v>59</v>
      </c>
      <c r="H16" s="6">
        <v>67</v>
      </c>
      <c r="I16" s="6">
        <v>74</v>
      </c>
      <c r="J16" s="6">
        <v>64</v>
      </c>
      <c r="K16" s="6">
        <v>48</v>
      </c>
      <c r="L16" s="6">
        <v>40</v>
      </c>
      <c r="M16" s="6">
        <v>32</v>
      </c>
      <c r="N16" s="6">
        <v>20</v>
      </c>
      <c r="O16" s="6">
        <v>19</v>
      </c>
      <c r="P16" s="6">
        <v>25</v>
      </c>
      <c r="Q16" s="6">
        <v>31</v>
      </c>
      <c r="R16" s="6">
        <v>30</v>
      </c>
      <c r="S16" s="6">
        <v>52</v>
      </c>
      <c r="T16" s="6">
        <v>36</v>
      </c>
      <c r="U16" s="6">
        <v>39</v>
      </c>
      <c r="V16" s="6">
        <v>19</v>
      </c>
      <c r="W16" s="6">
        <v>28</v>
      </c>
      <c r="X16" s="6">
        <v>22</v>
      </c>
      <c r="Y16" s="6">
        <v>14</v>
      </c>
      <c r="Z16" s="6">
        <v>19</v>
      </c>
      <c r="AA16" s="6">
        <v>17</v>
      </c>
      <c r="AB16" s="6">
        <v>29</v>
      </c>
      <c r="AC16" s="6">
        <v>28</v>
      </c>
      <c r="AD16" s="6">
        <v>38</v>
      </c>
      <c r="AE16" s="6">
        <v>61</v>
      </c>
      <c r="AF16" s="6">
        <v>55</v>
      </c>
      <c r="AG16" s="17">
        <f t="shared" si="0"/>
        <v>38.32258064516129</v>
      </c>
      <c r="AH16" s="18">
        <f t="shared" si="1"/>
        <v>17.63214317995063</v>
      </c>
    </row>
    <row r="17" spans="1:34" ht="12.75" customHeight="1">
      <c r="A17" s="3" t="s">
        <v>8</v>
      </c>
      <c r="B17" s="4">
        <v>121</v>
      </c>
      <c r="C17" s="4">
        <v>73</v>
      </c>
      <c r="D17" s="5">
        <v>47</v>
      </c>
      <c r="E17" s="5">
        <v>69</v>
      </c>
      <c r="F17" s="6">
        <v>78</v>
      </c>
      <c r="G17" s="6">
        <v>81</v>
      </c>
      <c r="H17" s="6">
        <v>96</v>
      </c>
      <c r="I17" s="6">
        <v>143</v>
      </c>
      <c r="J17" s="6">
        <v>126</v>
      </c>
      <c r="K17" s="6">
        <v>54</v>
      </c>
      <c r="L17" s="6">
        <v>78</v>
      </c>
      <c r="M17" s="6">
        <v>64</v>
      </c>
      <c r="N17" s="6">
        <v>41</v>
      </c>
      <c r="O17" s="6">
        <v>42</v>
      </c>
      <c r="P17" s="6">
        <v>66</v>
      </c>
      <c r="Q17" s="6">
        <v>57</v>
      </c>
      <c r="R17" s="6">
        <v>65</v>
      </c>
      <c r="S17" s="6">
        <v>67</v>
      </c>
      <c r="T17" s="6">
        <v>57</v>
      </c>
      <c r="U17" s="6">
        <v>73</v>
      </c>
      <c r="V17" s="6">
        <v>42</v>
      </c>
      <c r="W17" s="6">
        <v>61</v>
      </c>
      <c r="X17" s="6">
        <v>30</v>
      </c>
      <c r="Y17" s="6">
        <v>34</v>
      </c>
      <c r="Z17" s="6">
        <v>42</v>
      </c>
      <c r="AA17" s="6">
        <v>43</v>
      </c>
      <c r="AB17" s="6">
        <v>59</v>
      </c>
      <c r="AC17" s="6">
        <v>32</v>
      </c>
      <c r="AD17" s="6">
        <v>64</v>
      </c>
      <c r="AE17" s="6">
        <v>82</v>
      </c>
      <c r="AF17" s="6">
        <v>109</v>
      </c>
      <c r="AG17" s="17">
        <f>AVERAGE(B17:AF17)</f>
        <v>67.61290322580645</v>
      </c>
      <c r="AH17" s="18">
        <f t="shared" si="1"/>
        <v>27.813279105917296</v>
      </c>
    </row>
    <row r="18" spans="1:34" ht="12.75" customHeight="1">
      <c r="A18" s="3" t="s">
        <v>9</v>
      </c>
      <c r="B18" s="4">
        <v>55</v>
      </c>
      <c r="C18" s="4">
        <v>57</v>
      </c>
      <c r="D18" s="5">
        <v>39</v>
      </c>
      <c r="E18" s="5">
        <v>35</v>
      </c>
      <c r="F18" s="6">
        <v>63</v>
      </c>
      <c r="G18" s="6">
        <v>81</v>
      </c>
      <c r="H18" s="6">
        <v>89</v>
      </c>
      <c r="I18" s="6">
        <v>121</v>
      </c>
      <c r="J18" s="6">
        <v>109</v>
      </c>
      <c r="K18" s="6">
        <v>43</v>
      </c>
      <c r="L18" s="6">
        <v>60</v>
      </c>
      <c r="M18" s="6">
        <v>57</v>
      </c>
      <c r="N18" s="6">
        <v>33</v>
      </c>
      <c r="O18" s="6">
        <v>36</v>
      </c>
      <c r="P18" s="6">
        <v>55</v>
      </c>
      <c r="Q18" s="6">
        <v>57</v>
      </c>
      <c r="R18" s="6">
        <v>65</v>
      </c>
      <c r="S18" s="6">
        <v>41</v>
      </c>
      <c r="T18" s="6">
        <v>70</v>
      </c>
      <c r="U18" s="6">
        <v>59</v>
      </c>
      <c r="V18" s="6">
        <v>36</v>
      </c>
      <c r="W18" s="6">
        <v>39</v>
      </c>
      <c r="X18" s="6">
        <v>31</v>
      </c>
      <c r="Y18" s="6">
        <v>22</v>
      </c>
      <c r="Z18" s="6">
        <v>24</v>
      </c>
      <c r="AA18" s="6">
        <v>31</v>
      </c>
      <c r="AB18" s="6">
        <v>53</v>
      </c>
      <c r="AC18" s="6">
        <v>36</v>
      </c>
      <c r="AD18" s="6">
        <v>46</v>
      </c>
      <c r="AE18" s="6">
        <v>82</v>
      </c>
      <c r="AF18" s="6">
        <v>110</v>
      </c>
      <c r="AG18" s="17">
        <f>AVERAGE(B18:AF18)</f>
        <v>55.96774193548387</v>
      </c>
      <c r="AH18" s="18">
        <f t="shared" si="1"/>
        <v>25.41454159986331</v>
      </c>
    </row>
    <row r="19" spans="1:33" ht="12.75" customHeight="1">
      <c r="A19" s="3"/>
      <c r="B19" s="4"/>
      <c r="C19" s="4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7"/>
    </row>
    <row r="20" ht="12.75" customHeight="1">
      <c r="AG20" s="17"/>
    </row>
    <row r="21" spans="1:37" s="13" customFormat="1" ht="12.75" customHeight="1">
      <c r="A21" s="11" t="s">
        <v>14</v>
      </c>
      <c r="AG21" s="20"/>
      <c r="AH21" s="21"/>
      <c r="AI21" s="15"/>
      <c r="AJ21" s="15"/>
      <c r="AK21" s="15"/>
    </row>
    <row r="22" spans="1:33" ht="12.75" customHeight="1">
      <c r="A22" s="12" t="s">
        <v>11</v>
      </c>
      <c r="AG22" s="17"/>
    </row>
    <row r="23" ht="12.75" customHeight="1">
      <c r="AG23" s="17"/>
    </row>
    <row r="24" spans="1:34" ht="36" customHeight="1">
      <c r="A24" s="1"/>
      <c r="B24" s="2">
        <v>38749</v>
      </c>
      <c r="C24" s="2">
        <v>38750</v>
      </c>
      <c r="D24" s="2">
        <v>38751</v>
      </c>
      <c r="E24" s="2">
        <v>38752</v>
      </c>
      <c r="F24" s="2">
        <v>38753</v>
      </c>
      <c r="G24" s="2">
        <v>38754</v>
      </c>
      <c r="H24" s="2">
        <v>38755</v>
      </c>
      <c r="I24" s="2">
        <v>38756</v>
      </c>
      <c r="J24" s="2">
        <v>38757</v>
      </c>
      <c r="K24" s="2">
        <v>38758</v>
      </c>
      <c r="L24" s="2">
        <v>38759</v>
      </c>
      <c r="M24" s="2">
        <v>38760</v>
      </c>
      <c r="N24" s="2">
        <v>38761</v>
      </c>
      <c r="O24" s="2">
        <v>38762</v>
      </c>
      <c r="P24" s="2">
        <v>38763</v>
      </c>
      <c r="Q24" s="2">
        <v>38764</v>
      </c>
      <c r="R24" s="2">
        <v>38765</v>
      </c>
      <c r="S24" s="2">
        <v>38766</v>
      </c>
      <c r="T24" s="2">
        <v>38767</v>
      </c>
      <c r="U24" s="2">
        <v>38768</v>
      </c>
      <c r="V24" s="2">
        <v>38769</v>
      </c>
      <c r="W24" s="2">
        <v>38770</v>
      </c>
      <c r="X24" s="2">
        <v>38771</v>
      </c>
      <c r="Y24" s="2">
        <v>39137</v>
      </c>
      <c r="Z24" s="2">
        <v>39138</v>
      </c>
      <c r="AA24" s="2">
        <v>39139</v>
      </c>
      <c r="AB24" s="2">
        <v>39140</v>
      </c>
      <c r="AC24" s="2">
        <v>39141</v>
      </c>
      <c r="AD24" s="2"/>
      <c r="AE24" s="2"/>
      <c r="AF24" s="2"/>
      <c r="AG24" s="19" t="s">
        <v>13</v>
      </c>
      <c r="AH24" s="19" t="s">
        <v>15</v>
      </c>
    </row>
    <row r="25" spans="1:34" ht="12.75" customHeight="1">
      <c r="A25" s="7" t="s">
        <v>0</v>
      </c>
      <c r="B25" s="5">
        <v>65</v>
      </c>
      <c r="C25" s="5">
        <v>107</v>
      </c>
      <c r="D25" s="5">
        <v>77</v>
      </c>
      <c r="E25" s="5">
        <v>83</v>
      </c>
      <c r="F25" s="5">
        <v>69</v>
      </c>
      <c r="G25" s="5">
        <v>71</v>
      </c>
      <c r="H25" s="5">
        <v>75</v>
      </c>
      <c r="I25" s="5">
        <v>68</v>
      </c>
      <c r="J25" s="5">
        <v>61</v>
      </c>
      <c r="K25" s="5">
        <v>74</v>
      </c>
      <c r="L25" s="5">
        <v>59</v>
      </c>
      <c r="M25" s="5">
        <v>70</v>
      </c>
      <c r="N25" s="5">
        <v>17</v>
      </c>
      <c r="O25" s="5">
        <v>44</v>
      </c>
      <c r="P25" s="5">
        <v>51</v>
      </c>
      <c r="Q25" s="5">
        <v>78</v>
      </c>
      <c r="R25" s="5">
        <v>75</v>
      </c>
      <c r="S25" s="5">
        <v>42</v>
      </c>
      <c r="T25" s="5">
        <v>54</v>
      </c>
      <c r="U25" s="5">
        <v>92</v>
      </c>
      <c r="V25" s="5">
        <v>67</v>
      </c>
      <c r="W25" s="5">
        <v>82</v>
      </c>
      <c r="X25" s="5">
        <v>80</v>
      </c>
      <c r="Y25" s="5">
        <v>90</v>
      </c>
      <c r="Z25" s="5">
        <v>63</v>
      </c>
      <c r="AA25" s="5">
        <v>57</v>
      </c>
      <c r="AB25" s="5">
        <v>25</v>
      </c>
      <c r="AC25" s="5">
        <v>60</v>
      </c>
      <c r="AD25" s="6"/>
      <c r="AE25" s="6"/>
      <c r="AF25" s="6"/>
      <c r="AG25" s="17">
        <f aca="true" t="shared" si="2" ref="AG25:AG32">AVERAGE(B25:AF25)</f>
        <v>66.28571428571429</v>
      </c>
      <c r="AH25" s="18">
        <f aca="true" t="shared" si="3" ref="AH25:AH34">STDEV(B25:AF25)</f>
        <v>19.177257253507236</v>
      </c>
    </row>
    <row r="26" spans="1:34" ht="12.75" customHeight="1">
      <c r="A26" s="7" t="s">
        <v>1</v>
      </c>
      <c r="B26" s="5">
        <v>49</v>
      </c>
      <c r="C26" s="5">
        <v>78</v>
      </c>
      <c r="D26" s="5">
        <v>67</v>
      </c>
      <c r="E26" s="5">
        <v>55</v>
      </c>
      <c r="F26" s="5">
        <v>57</v>
      </c>
      <c r="G26" s="5">
        <v>57</v>
      </c>
      <c r="H26" s="5">
        <v>59</v>
      </c>
      <c r="I26" s="5">
        <v>57</v>
      </c>
      <c r="J26" s="5">
        <v>35</v>
      </c>
      <c r="K26" s="5">
        <v>48</v>
      </c>
      <c r="L26" s="5">
        <v>48</v>
      </c>
      <c r="M26" s="5">
        <v>56</v>
      </c>
      <c r="N26" s="5">
        <v>22</v>
      </c>
      <c r="O26" s="5">
        <v>47</v>
      </c>
      <c r="P26" s="5">
        <v>51</v>
      </c>
      <c r="Q26" s="5">
        <v>48</v>
      </c>
      <c r="R26" s="5">
        <v>53</v>
      </c>
      <c r="S26" s="5">
        <v>38</v>
      </c>
      <c r="T26" s="5">
        <v>45</v>
      </c>
      <c r="U26" s="5">
        <v>87</v>
      </c>
      <c r="V26" s="5">
        <v>84</v>
      </c>
      <c r="W26" s="5">
        <v>81</v>
      </c>
      <c r="X26" s="5">
        <v>110</v>
      </c>
      <c r="Y26" s="5">
        <v>95</v>
      </c>
      <c r="Z26" s="5">
        <v>57</v>
      </c>
      <c r="AA26" s="5">
        <v>56</v>
      </c>
      <c r="AB26" s="5">
        <v>33</v>
      </c>
      <c r="AC26" s="5">
        <v>64</v>
      </c>
      <c r="AD26" s="6"/>
      <c r="AE26" s="6"/>
      <c r="AF26" s="6"/>
      <c r="AG26" s="17">
        <f t="shared" si="2"/>
        <v>58.464285714285715</v>
      </c>
      <c r="AH26" s="18">
        <f t="shared" si="3"/>
        <v>19.48120108636005</v>
      </c>
    </row>
    <row r="27" spans="1:34" ht="12.75" customHeight="1">
      <c r="A27" s="7" t="s">
        <v>2</v>
      </c>
      <c r="B27" s="5">
        <v>66</v>
      </c>
      <c r="C27" s="5">
        <v>109</v>
      </c>
      <c r="D27" s="5">
        <v>91</v>
      </c>
      <c r="E27" s="5">
        <v>80</v>
      </c>
      <c r="F27" s="5">
        <v>75</v>
      </c>
      <c r="G27" s="5">
        <v>81</v>
      </c>
      <c r="H27" s="5">
        <v>69</v>
      </c>
      <c r="I27" s="5">
        <v>55</v>
      </c>
      <c r="J27" s="5">
        <v>54</v>
      </c>
      <c r="K27" s="5">
        <v>79</v>
      </c>
      <c r="L27" s="5">
        <v>79</v>
      </c>
      <c r="M27" s="5">
        <v>83</v>
      </c>
      <c r="N27" s="5">
        <v>39</v>
      </c>
      <c r="O27" s="5">
        <v>68</v>
      </c>
      <c r="P27" s="5">
        <v>74</v>
      </c>
      <c r="Q27" s="5">
        <v>82</v>
      </c>
      <c r="R27" s="5">
        <v>61</v>
      </c>
      <c r="S27" s="5">
        <v>53</v>
      </c>
      <c r="T27" s="5">
        <v>64</v>
      </c>
      <c r="U27" s="5">
        <v>85</v>
      </c>
      <c r="V27" s="5">
        <v>101</v>
      </c>
      <c r="W27" s="5">
        <v>115</v>
      </c>
      <c r="X27" s="5">
        <v>134</v>
      </c>
      <c r="Y27" s="5">
        <v>135</v>
      </c>
      <c r="Z27" s="5">
        <v>74</v>
      </c>
      <c r="AA27" s="5">
        <v>62</v>
      </c>
      <c r="AB27" s="5">
        <v>30</v>
      </c>
      <c r="AC27" s="5">
        <v>81</v>
      </c>
      <c r="AD27" s="6"/>
      <c r="AE27" s="6"/>
      <c r="AF27" s="6"/>
      <c r="AG27" s="17">
        <f t="shared" si="2"/>
        <v>77.82142857142857</v>
      </c>
      <c r="AH27" s="18">
        <f t="shared" si="3"/>
        <v>24.485904594470743</v>
      </c>
    </row>
    <row r="28" spans="1:34" ht="12.75" customHeight="1">
      <c r="A28" s="7" t="s">
        <v>3</v>
      </c>
      <c r="B28" s="5">
        <v>81</v>
      </c>
      <c r="C28" s="5">
        <v>120</v>
      </c>
      <c r="D28" s="5">
        <v>99</v>
      </c>
      <c r="E28" s="5">
        <v>78</v>
      </c>
      <c r="F28" s="5">
        <v>88</v>
      </c>
      <c r="G28" s="5">
        <v>82</v>
      </c>
      <c r="H28" s="5">
        <v>80</v>
      </c>
      <c r="I28" s="5">
        <v>49</v>
      </c>
      <c r="J28" s="5">
        <v>52</v>
      </c>
      <c r="K28" s="5">
        <v>67</v>
      </c>
      <c r="L28" s="5">
        <v>64</v>
      </c>
      <c r="M28" s="5">
        <v>77</v>
      </c>
      <c r="N28" s="5">
        <v>45</v>
      </c>
      <c r="O28" s="5">
        <v>60</v>
      </c>
      <c r="P28" s="5">
        <v>85</v>
      </c>
      <c r="Q28" s="5">
        <v>73</v>
      </c>
      <c r="R28" s="5">
        <v>53</v>
      </c>
      <c r="S28" s="5">
        <v>44</v>
      </c>
      <c r="T28" s="5">
        <v>58</v>
      </c>
      <c r="U28" s="5">
        <v>86</v>
      </c>
      <c r="V28" s="5">
        <v>101</v>
      </c>
      <c r="W28" s="5">
        <v>105</v>
      </c>
      <c r="X28" s="5">
        <v>132</v>
      </c>
      <c r="Y28" s="5">
        <v>130</v>
      </c>
      <c r="Z28" s="5">
        <v>74</v>
      </c>
      <c r="AA28" s="5">
        <v>75</v>
      </c>
      <c r="AB28" s="5">
        <v>37</v>
      </c>
      <c r="AC28" s="5">
        <v>73</v>
      </c>
      <c r="AD28" s="6"/>
      <c r="AE28" s="6"/>
      <c r="AF28" s="6"/>
      <c r="AG28" s="17">
        <f t="shared" si="2"/>
        <v>77.42857142857143</v>
      </c>
      <c r="AH28" s="18">
        <f t="shared" si="3"/>
        <v>24.721303710420628</v>
      </c>
    </row>
    <row r="29" spans="1:34" ht="12.75" customHeight="1">
      <c r="A29" s="7" t="s">
        <v>4</v>
      </c>
      <c r="B29" s="5">
        <v>76</v>
      </c>
      <c r="C29" s="5">
        <v>104</v>
      </c>
      <c r="D29" s="5">
        <v>84</v>
      </c>
      <c r="E29" s="5">
        <v>76</v>
      </c>
      <c r="F29" s="5">
        <v>87</v>
      </c>
      <c r="G29" s="5">
        <v>88</v>
      </c>
      <c r="H29" s="5">
        <v>84</v>
      </c>
      <c r="I29" s="5">
        <v>61</v>
      </c>
      <c r="J29" s="5">
        <v>59</v>
      </c>
      <c r="K29" s="5">
        <v>78</v>
      </c>
      <c r="L29" s="5">
        <v>53</v>
      </c>
      <c r="M29" s="5">
        <v>77</v>
      </c>
      <c r="N29" s="5">
        <v>60</v>
      </c>
      <c r="O29" s="5">
        <v>97</v>
      </c>
      <c r="P29" s="5">
        <v>75</v>
      </c>
      <c r="Q29" s="5">
        <v>59</v>
      </c>
      <c r="R29" s="5">
        <v>58</v>
      </c>
      <c r="S29" s="5">
        <v>48</v>
      </c>
      <c r="T29" s="5">
        <v>40</v>
      </c>
      <c r="U29" s="5">
        <v>77</v>
      </c>
      <c r="V29" s="5">
        <v>78</v>
      </c>
      <c r="W29" s="5">
        <v>135</v>
      </c>
      <c r="X29" s="5">
        <v>116</v>
      </c>
      <c r="Y29" s="5">
        <v>126</v>
      </c>
      <c r="Z29" s="5">
        <v>68</v>
      </c>
      <c r="AA29" s="5">
        <v>80</v>
      </c>
      <c r="AB29" s="5">
        <v>59</v>
      </c>
      <c r="AC29" s="5">
        <v>65</v>
      </c>
      <c r="AD29" s="6"/>
      <c r="AE29" s="6"/>
      <c r="AF29" s="6"/>
      <c r="AG29" s="17">
        <f t="shared" si="2"/>
        <v>77.42857142857143</v>
      </c>
      <c r="AH29" s="18">
        <f t="shared" si="3"/>
        <v>22.47208733061325</v>
      </c>
    </row>
    <row r="30" spans="1:34" ht="12.75" customHeight="1">
      <c r="A30" s="7" t="s">
        <v>5</v>
      </c>
      <c r="B30" s="5">
        <v>63</v>
      </c>
      <c r="C30" s="5">
        <v>67</v>
      </c>
      <c r="D30" s="5">
        <v>66</v>
      </c>
      <c r="E30" s="5">
        <v>73</v>
      </c>
      <c r="F30" s="5">
        <v>49</v>
      </c>
      <c r="G30" s="5">
        <v>51</v>
      </c>
      <c r="H30" s="5">
        <v>54</v>
      </c>
      <c r="I30" s="5">
        <v>42</v>
      </c>
      <c r="J30" s="5">
        <v>31</v>
      </c>
      <c r="K30" s="5">
        <v>52</v>
      </c>
      <c r="L30" s="5">
        <v>28</v>
      </c>
      <c r="M30" s="5">
        <v>58</v>
      </c>
      <c r="N30" s="5">
        <v>16</v>
      </c>
      <c r="O30" s="5">
        <v>44</v>
      </c>
      <c r="P30" s="5">
        <v>40</v>
      </c>
      <c r="Q30" s="5">
        <v>48</v>
      </c>
      <c r="R30" s="5">
        <v>42</v>
      </c>
      <c r="S30" s="5">
        <v>25</v>
      </c>
      <c r="T30" s="5">
        <v>42</v>
      </c>
      <c r="U30" s="5">
        <v>66</v>
      </c>
      <c r="V30" s="5">
        <v>73</v>
      </c>
      <c r="W30" s="5">
        <v>96</v>
      </c>
      <c r="X30" s="5">
        <v>70</v>
      </c>
      <c r="Y30" s="5">
        <v>108</v>
      </c>
      <c r="Z30" s="5">
        <v>42</v>
      </c>
      <c r="AA30" s="5">
        <v>45</v>
      </c>
      <c r="AB30" s="5">
        <v>30</v>
      </c>
      <c r="AC30" s="5">
        <v>24</v>
      </c>
      <c r="AD30" s="6"/>
      <c r="AE30" s="6"/>
      <c r="AF30" s="6"/>
      <c r="AG30" s="17">
        <f t="shared" si="2"/>
        <v>51.607142857142854</v>
      </c>
      <c r="AH30" s="18">
        <f t="shared" si="3"/>
        <v>21.121060729736232</v>
      </c>
    </row>
    <row r="31" spans="1:34" ht="12.75" customHeight="1">
      <c r="A31" s="7" t="s">
        <v>6</v>
      </c>
      <c r="B31" s="5">
        <v>80</v>
      </c>
      <c r="C31" s="5">
        <v>108</v>
      </c>
      <c r="D31" s="5">
        <v>76</v>
      </c>
      <c r="E31" s="5">
        <v>63</v>
      </c>
      <c r="F31" s="5">
        <v>80</v>
      </c>
      <c r="G31" s="5">
        <v>62</v>
      </c>
      <c r="H31" s="5">
        <v>80</v>
      </c>
      <c r="I31" s="5">
        <v>46</v>
      </c>
      <c r="J31" s="5">
        <v>54</v>
      </c>
      <c r="K31" s="5">
        <v>68</v>
      </c>
      <c r="L31" s="5">
        <v>71</v>
      </c>
      <c r="M31" s="5">
        <v>59</v>
      </c>
      <c r="N31" s="5">
        <v>46</v>
      </c>
      <c r="O31" s="5">
        <v>60</v>
      </c>
      <c r="P31" s="5">
        <v>85</v>
      </c>
      <c r="Q31" s="5">
        <v>66</v>
      </c>
      <c r="R31" s="5">
        <v>41</v>
      </c>
      <c r="S31" s="5">
        <v>29</v>
      </c>
      <c r="T31" s="5">
        <v>60</v>
      </c>
      <c r="U31" s="5">
        <v>79</v>
      </c>
      <c r="V31" s="5">
        <v>102</v>
      </c>
      <c r="W31" s="5">
        <v>104</v>
      </c>
      <c r="X31" s="5">
        <v>102</v>
      </c>
      <c r="Y31" s="5">
        <v>107</v>
      </c>
      <c r="Z31" s="5">
        <v>45</v>
      </c>
      <c r="AA31" s="5">
        <v>66</v>
      </c>
      <c r="AB31" s="5">
        <v>51</v>
      </c>
      <c r="AC31" s="5">
        <v>61</v>
      </c>
      <c r="AD31" s="6"/>
      <c r="AE31" s="6"/>
      <c r="AF31" s="6"/>
      <c r="AG31" s="17">
        <f t="shared" si="2"/>
        <v>69.67857142857143</v>
      </c>
      <c r="AH31" s="18">
        <f t="shared" si="3"/>
        <v>21.190587657991102</v>
      </c>
    </row>
    <row r="32" spans="1:34" ht="12.75" customHeight="1">
      <c r="A32" s="7" t="s">
        <v>7</v>
      </c>
      <c r="B32" s="5">
        <v>33</v>
      </c>
      <c r="C32" s="5">
        <v>44</v>
      </c>
      <c r="D32" s="5">
        <v>52</v>
      </c>
      <c r="E32" s="5">
        <v>42</v>
      </c>
      <c r="F32" s="5">
        <v>37</v>
      </c>
      <c r="G32" s="5">
        <v>27</v>
      </c>
      <c r="H32" s="5">
        <v>31</v>
      </c>
      <c r="I32" s="5">
        <v>33</v>
      </c>
      <c r="J32" s="5">
        <v>31</v>
      </c>
      <c r="K32" s="5">
        <v>36</v>
      </c>
      <c r="L32" s="5">
        <v>38</v>
      </c>
      <c r="M32" s="5">
        <v>40</v>
      </c>
      <c r="N32" s="5">
        <v>21</v>
      </c>
      <c r="O32" s="5">
        <v>39</v>
      </c>
      <c r="P32" s="5">
        <v>36</v>
      </c>
      <c r="Q32" s="5">
        <v>41</v>
      </c>
      <c r="R32" s="5">
        <v>39</v>
      </c>
      <c r="S32" s="5">
        <v>22</v>
      </c>
      <c r="T32" s="5">
        <v>45</v>
      </c>
      <c r="U32" s="5">
        <v>59</v>
      </c>
      <c r="V32" s="5">
        <v>52</v>
      </c>
      <c r="W32" s="5">
        <v>57</v>
      </c>
      <c r="X32" s="5">
        <v>70</v>
      </c>
      <c r="Y32" s="5">
        <v>57</v>
      </c>
      <c r="Z32" s="5">
        <v>17</v>
      </c>
      <c r="AA32" s="5">
        <v>33</v>
      </c>
      <c r="AB32" s="5">
        <v>35</v>
      </c>
      <c r="AC32" s="5">
        <v>49</v>
      </c>
      <c r="AD32" s="6"/>
      <c r="AE32" s="6"/>
      <c r="AF32" s="6"/>
      <c r="AG32" s="17">
        <f t="shared" si="2"/>
        <v>39.857142857142854</v>
      </c>
      <c r="AH32" s="18">
        <f t="shared" si="3"/>
        <v>12.198100294457774</v>
      </c>
    </row>
    <row r="33" spans="1:34" ht="12.75" customHeight="1">
      <c r="A33" s="7" t="s">
        <v>8</v>
      </c>
      <c r="B33" s="5">
        <v>78</v>
      </c>
      <c r="C33" s="5">
        <v>102</v>
      </c>
      <c r="D33" s="5">
        <v>82</v>
      </c>
      <c r="E33" s="5">
        <v>76</v>
      </c>
      <c r="F33" s="5">
        <v>78</v>
      </c>
      <c r="G33" s="5">
        <v>50</v>
      </c>
      <c r="H33" s="5">
        <v>86</v>
      </c>
      <c r="I33" s="5">
        <v>62</v>
      </c>
      <c r="J33" s="5">
        <v>56</v>
      </c>
      <c r="K33" s="5">
        <v>57</v>
      </c>
      <c r="L33" s="5">
        <v>62</v>
      </c>
      <c r="M33" s="5">
        <v>47</v>
      </c>
      <c r="N33" s="5">
        <v>36</v>
      </c>
      <c r="O33" s="5">
        <v>54</v>
      </c>
      <c r="P33" s="5">
        <v>56</v>
      </c>
      <c r="Q33" s="5">
        <v>65</v>
      </c>
      <c r="R33" s="5">
        <v>46</v>
      </c>
      <c r="S33" s="5">
        <v>30</v>
      </c>
      <c r="T33" s="5">
        <v>60</v>
      </c>
      <c r="U33" s="5">
        <v>86</v>
      </c>
      <c r="V33" s="5">
        <v>81</v>
      </c>
      <c r="W33" s="5">
        <v>104</v>
      </c>
      <c r="X33" s="5">
        <v>105</v>
      </c>
      <c r="Y33" s="5">
        <v>111</v>
      </c>
      <c r="Z33" s="5">
        <v>32</v>
      </c>
      <c r="AA33" s="5">
        <v>66</v>
      </c>
      <c r="AB33" s="5">
        <v>56</v>
      </c>
      <c r="AC33" s="5">
        <v>42</v>
      </c>
      <c r="AD33" s="6"/>
      <c r="AE33" s="6"/>
      <c r="AF33" s="6"/>
      <c r="AG33" s="17">
        <f>AVERAGE(B33:AF33)</f>
        <v>66.64285714285714</v>
      </c>
      <c r="AH33" s="18">
        <f t="shared" si="3"/>
        <v>22.346122848252804</v>
      </c>
    </row>
    <row r="34" spans="1:34" ht="12.75" customHeight="1">
      <c r="A34" s="7" t="s">
        <v>9</v>
      </c>
      <c r="B34" s="5">
        <v>66</v>
      </c>
      <c r="C34" s="5">
        <v>68</v>
      </c>
      <c r="D34" s="5">
        <v>65</v>
      </c>
      <c r="E34" s="5">
        <v>71</v>
      </c>
      <c r="F34" s="5">
        <v>64</v>
      </c>
      <c r="G34" s="5">
        <v>24</v>
      </c>
      <c r="H34" s="5">
        <v>41</v>
      </c>
      <c r="I34" s="5">
        <v>28</v>
      </c>
      <c r="J34" s="5">
        <v>50</v>
      </c>
      <c r="K34" s="5">
        <v>50</v>
      </c>
      <c r="L34" s="5">
        <v>65</v>
      </c>
      <c r="M34" s="5">
        <v>25</v>
      </c>
      <c r="N34" s="5">
        <v>25</v>
      </c>
      <c r="O34" s="5">
        <v>49</v>
      </c>
      <c r="P34" s="5">
        <v>56</v>
      </c>
      <c r="Q34" s="5">
        <v>68</v>
      </c>
      <c r="R34" s="5">
        <v>52</v>
      </c>
      <c r="S34" s="5">
        <v>28</v>
      </c>
      <c r="T34" s="5">
        <v>50</v>
      </c>
      <c r="U34" s="5">
        <v>80</v>
      </c>
      <c r="V34" s="5">
        <v>81</v>
      </c>
      <c r="W34" s="5">
        <v>88</v>
      </c>
      <c r="X34" s="5">
        <v>93</v>
      </c>
      <c r="Y34" s="5">
        <v>99</v>
      </c>
      <c r="Z34" s="5">
        <v>28</v>
      </c>
      <c r="AA34" s="5">
        <v>52</v>
      </c>
      <c r="AB34" s="5">
        <v>68</v>
      </c>
      <c r="AC34" s="5">
        <v>31</v>
      </c>
      <c r="AD34" s="6"/>
      <c r="AE34" s="6"/>
      <c r="AF34" s="6"/>
      <c r="AG34" s="17">
        <f>AVERAGE(B34:AF34)</f>
        <v>55.892857142857146</v>
      </c>
      <c r="AH34" s="18">
        <f t="shared" si="3"/>
        <v>21.741476466463787</v>
      </c>
    </row>
    <row r="35" spans="1:33" ht="12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6"/>
      <c r="AF35" s="6"/>
      <c r="AG35" s="17"/>
    </row>
    <row r="36" spans="1:33" ht="12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6"/>
      <c r="AF36" s="6"/>
      <c r="AG36" s="17"/>
    </row>
    <row r="37" spans="1:33" ht="12.75" customHeight="1">
      <c r="A37" s="11" t="s">
        <v>16</v>
      </c>
      <c r="AG37" s="17"/>
    </row>
    <row r="38" spans="1:32" ht="12.75" customHeight="1">
      <c r="A38" s="12" t="s">
        <v>11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6"/>
      <c r="AF38" s="6"/>
    </row>
    <row r="39" spans="2:32" ht="12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6"/>
      <c r="AF39" s="6"/>
    </row>
    <row r="40" spans="1:34" ht="40.5" customHeight="1">
      <c r="A40" s="1"/>
      <c r="B40" s="2">
        <v>38777</v>
      </c>
      <c r="C40" s="2">
        <v>38778</v>
      </c>
      <c r="D40" s="2">
        <v>38779</v>
      </c>
      <c r="E40" s="2">
        <v>38780</v>
      </c>
      <c r="F40" s="2">
        <v>38781</v>
      </c>
      <c r="G40" s="2">
        <v>38782</v>
      </c>
      <c r="H40" s="2">
        <v>38783</v>
      </c>
      <c r="I40" s="2">
        <v>38784</v>
      </c>
      <c r="J40" s="2">
        <v>38785</v>
      </c>
      <c r="K40" s="2">
        <v>38786</v>
      </c>
      <c r="L40" s="2">
        <v>38787</v>
      </c>
      <c r="M40" s="2">
        <v>38788</v>
      </c>
      <c r="N40" s="2">
        <v>38789</v>
      </c>
      <c r="O40" s="2">
        <v>38790</v>
      </c>
      <c r="P40" s="2">
        <v>38791</v>
      </c>
      <c r="Q40" s="2">
        <v>38792</v>
      </c>
      <c r="R40" s="2">
        <v>38793</v>
      </c>
      <c r="S40" s="2">
        <v>38794</v>
      </c>
      <c r="T40" s="2">
        <v>38795</v>
      </c>
      <c r="U40" s="2">
        <v>38796</v>
      </c>
      <c r="V40" s="2">
        <v>38797</v>
      </c>
      <c r="W40" s="2">
        <v>38798</v>
      </c>
      <c r="X40" s="2">
        <v>38799</v>
      </c>
      <c r="Y40" s="2">
        <v>39165</v>
      </c>
      <c r="Z40" s="2">
        <v>39166</v>
      </c>
      <c r="AA40" s="2">
        <v>39167</v>
      </c>
      <c r="AB40" s="2">
        <v>39168</v>
      </c>
      <c r="AC40" s="2">
        <v>39169</v>
      </c>
      <c r="AD40" s="2">
        <v>39170</v>
      </c>
      <c r="AE40" s="2">
        <v>39171</v>
      </c>
      <c r="AF40" s="2">
        <v>39172</v>
      </c>
      <c r="AG40" s="19" t="s">
        <v>13</v>
      </c>
      <c r="AH40" s="19" t="s">
        <v>15</v>
      </c>
    </row>
    <row r="41" spans="1:34" ht="12.75" customHeight="1">
      <c r="A41" s="7" t="s">
        <v>0</v>
      </c>
      <c r="B41" s="24">
        <v>96</v>
      </c>
      <c r="C41" s="24">
        <v>59</v>
      </c>
      <c r="D41" s="24">
        <v>72</v>
      </c>
      <c r="E41" s="24">
        <v>46</v>
      </c>
      <c r="F41" s="24">
        <v>78</v>
      </c>
      <c r="G41" s="24">
        <v>91</v>
      </c>
      <c r="H41" s="24">
        <v>50</v>
      </c>
      <c r="I41" s="24">
        <v>51</v>
      </c>
      <c r="J41" s="24">
        <v>39</v>
      </c>
      <c r="K41" s="24">
        <v>43</v>
      </c>
      <c r="L41" s="25">
        <v>31</v>
      </c>
      <c r="M41" s="25">
        <v>50</v>
      </c>
      <c r="N41" s="25">
        <v>61</v>
      </c>
      <c r="O41" s="25">
        <v>58</v>
      </c>
      <c r="P41" s="25">
        <v>74</v>
      </c>
      <c r="Q41" s="25">
        <v>86</v>
      </c>
      <c r="R41" s="25">
        <v>50</v>
      </c>
      <c r="S41" s="25">
        <v>47</v>
      </c>
      <c r="T41" s="25">
        <v>37</v>
      </c>
      <c r="U41" s="25">
        <v>14</v>
      </c>
      <c r="V41" s="25">
        <v>16</v>
      </c>
      <c r="W41" s="25">
        <v>32</v>
      </c>
      <c r="X41" s="25">
        <v>38</v>
      </c>
      <c r="Y41" s="25">
        <v>38</v>
      </c>
      <c r="Z41" s="25">
        <v>16</v>
      </c>
      <c r="AA41" s="25">
        <v>21</v>
      </c>
      <c r="AB41" s="25">
        <v>45</v>
      </c>
      <c r="AC41" s="25"/>
      <c r="AD41" s="25">
        <v>60</v>
      </c>
      <c r="AE41" s="25">
        <v>45</v>
      </c>
      <c r="AF41" s="25">
        <v>40</v>
      </c>
      <c r="AG41" s="17">
        <f aca="true" t="shared" si="4" ref="AG41:AG48">AVERAGE(B41:AF41)</f>
        <v>49.46666666666667</v>
      </c>
      <c r="AH41" s="18">
        <f aca="true" t="shared" si="5" ref="AH41:AH50">STDEV(B41:AF41)</f>
        <v>21.360184251648384</v>
      </c>
    </row>
    <row r="42" spans="1:34" ht="12.75" customHeight="1">
      <c r="A42" s="7" t="s">
        <v>1</v>
      </c>
      <c r="B42" s="24">
        <v>88</v>
      </c>
      <c r="C42" s="24">
        <v>69</v>
      </c>
      <c r="D42" s="24">
        <v>60</v>
      </c>
      <c r="E42" s="24">
        <v>40</v>
      </c>
      <c r="F42" s="24">
        <v>73</v>
      </c>
      <c r="G42" s="24">
        <v>69</v>
      </c>
      <c r="H42" s="24">
        <v>51</v>
      </c>
      <c r="I42" s="24">
        <v>30</v>
      </c>
      <c r="J42" s="24">
        <v>27</v>
      </c>
      <c r="K42" s="24">
        <v>28</v>
      </c>
      <c r="L42" s="25">
        <v>26</v>
      </c>
      <c r="M42" s="25">
        <v>37</v>
      </c>
      <c r="N42" s="25">
        <v>45</v>
      </c>
      <c r="O42" s="25">
        <v>57</v>
      </c>
      <c r="P42" s="25">
        <v>67</v>
      </c>
      <c r="Q42" s="25">
        <v>75</v>
      </c>
      <c r="R42" s="25">
        <v>44</v>
      </c>
      <c r="S42" s="25">
        <v>49</v>
      </c>
      <c r="T42" s="25">
        <v>20</v>
      </c>
      <c r="U42" s="25">
        <v>7</v>
      </c>
      <c r="V42" s="25">
        <v>20</v>
      </c>
      <c r="W42" s="25">
        <v>22</v>
      </c>
      <c r="X42" s="25">
        <v>21</v>
      </c>
      <c r="Y42" s="25">
        <v>33</v>
      </c>
      <c r="Z42" s="25">
        <v>23</v>
      </c>
      <c r="AA42" s="25">
        <v>20</v>
      </c>
      <c r="AB42" s="25">
        <v>39</v>
      </c>
      <c r="AC42" s="25">
        <v>43</v>
      </c>
      <c r="AD42" s="25">
        <v>51</v>
      </c>
      <c r="AE42" s="25">
        <v>40</v>
      </c>
      <c r="AF42" s="25">
        <v>33</v>
      </c>
      <c r="AG42" s="17">
        <f t="shared" si="4"/>
        <v>42.16129032258065</v>
      </c>
      <c r="AH42" s="18">
        <f t="shared" si="5"/>
        <v>19.938399758913366</v>
      </c>
    </row>
    <row r="43" spans="1:34" ht="12.75" customHeight="1">
      <c r="A43" s="7" t="s">
        <v>2</v>
      </c>
      <c r="B43" s="24">
        <v>118</v>
      </c>
      <c r="C43" s="24">
        <v>82</v>
      </c>
      <c r="D43" s="24">
        <v>72</v>
      </c>
      <c r="E43" s="24">
        <v>48</v>
      </c>
      <c r="F43" s="24">
        <v>102</v>
      </c>
      <c r="G43" s="24">
        <v>94</v>
      </c>
      <c r="H43" s="24">
        <v>75</v>
      </c>
      <c r="I43" s="24">
        <v>38</v>
      </c>
      <c r="J43" s="24">
        <v>36</v>
      </c>
      <c r="K43" s="24">
        <v>49</v>
      </c>
      <c r="L43" s="25">
        <v>42</v>
      </c>
      <c r="M43" s="25">
        <v>46</v>
      </c>
      <c r="N43" s="25">
        <v>63</v>
      </c>
      <c r="O43" s="25">
        <v>71</v>
      </c>
      <c r="P43" s="25">
        <v>78</v>
      </c>
      <c r="Q43" s="25">
        <v>85</v>
      </c>
      <c r="R43" s="25">
        <v>66</v>
      </c>
      <c r="S43" s="25">
        <v>41</v>
      </c>
      <c r="T43" s="25">
        <v>31</v>
      </c>
      <c r="U43" s="25">
        <v>9</v>
      </c>
      <c r="V43" s="25">
        <v>25</v>
      </c>
      <c r="W43" s="25">
        <v>39</v>
      </c>
      <c r="X43" s="25">
        <v>49</v>
      </c>
      <c r="Y43" s="25">
        <v>40</v>
      </c>
      <c r="Z43" s="25">
        <v>18</v>
      </c>
      <c r="AA43" s="25">
        <v>19</v>
      </c>
      <c r="AB43" s="25">
        <v>61</v>
      </c>
      <c r="AC43" s="25">
        <v>62</v>
      </c>
      <c r="AD43" s="25">
        <v>58</v>
      </c>
      <c r="AE43" s="25">
        <v>37</v>
      </c>
      <c r="AF43" s="25">
        <v>45</v>
      </c>
      <c r="AG43" s="17">
        <f t="shared" si="4"/>
        <v>54.806451612903224</v>
      </c>
      <c r="AH43" s="18">
        <f t="shared" si="5"/>
        <v>25.468175376128684</v>
      </c>
    </row>
    <row r="44" spans="1:34" ht="12.75" customHeight="1">
      <c r="A44" s="7" t="s">
        <v>3</v>
      </c>
      <c r="B44" s="24">
        <v>111</v>
      </c>
      <c r="C44" s="24">
        <v>87</v>
      </c>
      <c r="D44" s="24">
        <v>73</v>
      </c>
      <c r="E44" s="24">
        <v>47</v>
      </c>
      <c r="F44" s="24">
        <v>88</v>
      </c>
      <c r="G44" s="24">
        <v>81</v>
      </c>
      <c r="H44" s="24">
        <v>68</v>
      </c>
      <c r="I44" s="24">
        <v>29</v>
      </c>
      <c r="J44" s="24">
        <v>35</v>
      </c>
      <c r="K44" s="24">
        <v>43</v>
      </c>
      <c r="L44" s="25">
        <v>41</v>
      </c>
      <c r="M44" s="25">
        <v>47</v>
      </c>
      <c r="N44" s="25">
        <v>68</v>
      </c>
      <c r="O44" s="25">
        <v>75</v>
      </c>
      <c r="P44" s="25">
        <v>68</v>
      </c>
      <c r="Q44" s="25">
        <v>93</v>
      </c>
      <c r="R44" s="25">
        <v>77</v>
      </c>
      <c r="S44" s="25">
        <v>57</v>
      </c>
      <c r="T44" s="25">
        <v>13</v>
      </c>
      <c r="U44" s="25">
        <v>10</v>
      </c>
      <c r="V44" s="25">
        <v>19</v>
      </c>
      <c r="W44" s="25">
        <v>49</v>
      </c>
      <c r="X44" s="25">
        <v>49</v>
      </c>
      <c r="Y44" s="25">
        <v>39</v>
      </c>
      <c r="Z44" s="25">
        <v>20</v>
      </c>
      <c r="AA44" s="25">
        <v>21</v>
      </c>
      <c r="AB44" s="25">
        <v>54</v>
      </c>
      <c r="AC44" s="25">
        <v>55</v>
      </c>
      <c r="AD44" s="25">
        <v>56</v>
      </c>
      <c r="AE44" s="25">
        <v>49</v>
      </c>
      <c r="AF44" s="25">
        <v>41</v>
      </c>
      <c r="AG44" s="17">
        <f t="shared" si="4"/>
        <v>53.645161290322584</v>
      </c>
      <c r="AH44" s="18">
        <f t="shared" si="5"/>
        <v>24.901871933781436</v>
      </c>
    </row>
    <row r="45" spans="1:34" ht="12.75" customHeight="1">
      <c r="A45" s="7" t="s">
        <v>4</v>
      </c>
      <c r="B45" s="24">
        <v>106</v>
      </c>
      <c r="C45" s="24">
        <v>84</v>
      </c>
      <c r="D45" s="24">
        <v>56</v>
      </c>
      <c r="E45" s="24">
        <v>47</v>
      </c>
      <c r="F45" s="24">
        <v>79</v>
      </c>
      <c r="G45" s="24">
        <v>91</v>
      </c>
      <c r="H45" s="24">
        <v>71</v>
      </c>
      <c r="I45" s="24">
        <v>50</v>
      </c>
      <c r="J45" s="24">
        <v>41</v>
      </c>
      <c r="K45" s="24">
        <v>47</v>
      </c>
      <c r="L45" s="25">
        <v>34</v>
      </c>
      <c r="M45" s="25">
        <v>48</v>
      </c>
      <c r="N45" s="25">
        <v>69</v>
      </c>
      <c r="O45" s="25">
        <v>89</v>
      </c>
      <c r="P45" s="25">
        <v>91</v>
      </c>
      <c r="Q45" s="25">
        <v>94</v>
      </c>
      <c r="R45" s="25">
        <v>78</v>
      </c>
      <c r="S45" s="25">
        <v>41</v>
      </c>
      <c r="T45" s="25">
        <v>42</v>
      </c>
      <c r="U45" s="25">
        <v>15</v>
      </c>
      <c r="V45" s="25">
        <v>37</v>
      </c>
      <c r="W45" s="25">
        <v>38</v>
      </c>
      <c r="X45" s="25">
        <v>56</v>
      </c>
      <c r="Y45" s="25">
        <v>32</v>
      </c>
      <c r="Z45" s="25">
        <v>18</v>
      </c>
      <c r="AA45" s="25">
        <v>29</v>
      </c>
      <c r="AB45" s="25">
        <v>63</v>
      </c>
      <c r="AC45" s="25">
        <v>73</v>
      </c>
      <c r="AD45" s="25">
        <v>67</v>
      </c>
      <c r="AE45" s="25">
        <v>40</v>
      </c>
      <c r="AF45" s="25">
        <v>40</v>
      </c>
      <c r="AG45" s="17">
        <f t="shared" si="4"/>
        <v>56.96774193548387</v>
      </c>
      <c r="AH45" s="18">
        <f t="shared" si="5"/>
        <v>23.89070093986046</v>
      </c>
    </row>
    <row r="46" spans="1:34" ht="12.75" customHeight="1">
      <c r="A46" s="7" t="s">
        <v>5</v>
      </c>
      <c r="B46" s="24">
        <v>40</v>
      </c>
      <c r="C46" s="24">
        <v>23</v>
      </c>
      <c r="D46" s="24">
        <v>20</v>
      </c>
      <c r="E46" s="24">
        <v>36</v>
      </c>
      <c r="F46" s="24">
        <v>63</v>
      </c>
      <c r="G46" s="24">
        <v>76</v>
      </c>
      <c r="H46" s="24">
        <v>25</v>
      </c>
      <c r="I46" s="24">
        <v>24</v>
      </c>
      <c r="J46" s="24">
        <v>23</v>
      </c>
      <c r="K46" s="24">
        <v>31</v>
      </c>
      <c r="L46" s="25">
        <v>25</v>
      </c>
      <c r="M46" s="25">
        <v>38</v>
      </c>
      <c r="N46" s="25">
        <v>40</v>
      </c>
      <c r="O46" s="25">
        <v>45</v>
      </c>
      <c r="P46" s="25">
        <v>52</v>
      </c>
      <c r="Q46" s="25">
        <v>59</v>
      </c>
      <c r="R46" s="25">
        <v>34</v>
      </c>
      <c r="S46" s="25">
        <v>25</v>
      </c>
      <c r="T46" s="25">
        <v>12</v>
      </c>
      <c r="U46" s="25">
        <v>6</v>
      </c>
      <c r="V46" s="25">
        <v>19</v>
      </c>
      <c r="W46" s="25">
        <v>19</v>
      </c>
      <c r="X46" s="25">
        <v>35</v>
      </c>
      <c r="Y46" s="25">
        <v>19</v>
      </c>
      <c r="Z46" s="25">
        <v>15</v>
      </c>
      <c r="AA46" s="25">
        <v>13</v>
      </c>
      <c r="AB46" s="25">
        <v>31</v>
      </c>
      <c r="AC46" s="25">
        <v>43</v>
      </c>
      <c r="AD46" s="25">
        <v>42</v>
      </c>
      <c r="AE46" s="25">
        <v>25</v>
      </c>
      <c r="AF46" s="25">
        <v>29</v>
      </c>
      <c r="AG46" s="17">
        <f t="shared" si="4"/>
        <v>31.838709677419356</v>
      </c>
      <c r="AH46" s="18">
        <f t="shared" si="5"/>
        <v>15.724920294855869</v>
      </c>
    </row>
    <row r="47" spans="1:34" ht="12.75" customHeight="1">
      <c r="A47" s="7" t="s">
        <v>6</v>
      </c>
      <c r="B47" s="24">
        <v>62</v>
      </c>
      <c r="C47" s="24">
        <v>75</v>
      </c>
      <c r="D47" s="24">
        <v>61</v>
      </c>
      <c r="E47" s="24">
        <v>53</v>
      </c>
      <c r="F47" s="24">
        <v>53</v>
      </c>
      <c r="G47" s="24">
        <v>57</v>
      </c>
      <c r="H47" s="24">
        <v>49</v>
      </c>
      <c r="I47" s="24">
        <v>27</v>
      </c>
      <c r="J47" s="24">
        <v>28</v>
      </c>
      <c r="K47" s="24">
        <v>33</v>
      </c>
      <c r="L47" s="25">
        <v>25</v>
      </c>
      <c r="M47" s="25">
        <v>41</v>
      </c>
      <c r="N47" s="25">
        <v>63</v>
      </c>
      <c r="O47" s="25">
        <v>72</v>
      </c>
      <c r="P47" s="25">
        <v>66</v>
      </c>
      <c r="Q47" s="25">
        <v>55</v>
      </c>
      <c r="R47" s="25">
        <v>86</v>
      </c>
      <c r="S47" s="25">
        <v>57</v>
      </c>
      <c r="T47" s="25">
        <v>17</v>
      </c>
      <c r="U47" s="25">
        <v>4</v>
      </c>
      <c r="V47" s="25">
        <v>18</v>
      </c>
      <c r="W47" s="25">
        <v>24</v>
      </c>
      <c r="X47" s="25">
        <v>42</v>
      </c>
      <c r="Y47" s="25">
        <v>33</v>
      </c>
      <c r="Z47" s="25">
        <v>14</v>
      </c>
      <c r="AA47" s="25">
        <v>25</v>
      </c>
      <c r="AB47" s="25">
        <v>45</v>
      </c>
      <c r="AC47" s="25">
        <v>49</v>
      </c>
      <c r="AD47" s="25">
        <v>42</v>
      </c>
      <c r="AE47" s="25">
        <v>37</v>
      </c>
      <c r="AF47" s="25">
        <v>27</v>
      </c>
      <c r="AG47" s="17">
        <f t="shared" si="4"/>
        <v>43.225806451612904</v>
      </c>
      <c r="AH47" s="18">
        <f t="shared" si="5"/>
        <v>19.823739434357243</v>
      </c>
    </row>
    <row r="48" spans="1:34" ht="12.75" customHeight="1">
      <c r="A48" s="7" t="s">
        <v>7</v>
      </c>
      <c r="B48" s="24">
        <v>28</v>
      </c>
      <c r="C48" s="24">
        <v>27</v>
      </c>
      <c r="D48" s="24">
        <v>27</v>
      </c>
      <c r="E48" s="24">
        <v>37</v>
      </c>
      <c r="F48" s="24">
        <v>38</v>
      </c>
      <c r="G48" s="24">
        <v>35</v>
      </c>
      <c r="H48" s="24">
        <v>23</v>
      </c>
      <c r="I48" s="24">
        <v>25</v>
      </c>
      <c r="J48" s="24">
        <v>22</v>
      </c>
      <c r="K48" s="24">
        <v>31</v>
      </c>
      <c r="L48" s="25">
        <v>31</v>
      </c>
      <c r="M48" s="25">
        <v>35</v>
      </c>
      <c r="N48" s="25">
        <v>39</v>
      </c>
      <c r="O48" s="25">
        <v>46</v>
      </c>
      <c r="P48" s="25">
        <v>40</v>
      </c>
      <c r="Q48" s="25">
        <v>39</v>
      </c>
      <c r="R48" s="25">
        <v>42</v>
      </c>
      <c r="S48" s="25">
        <v>23</v>
      </c>
      <c r="T48" s="25">
        <v>18</v>
      </c>
      <c r="U48" s="25">
        <v>9</v>
      </c>
      <c r="V48" s="25">
        <v>13</v>
      </c>
      <c r="W48" s="25">
        <v>19</v>
      </c>
      <c r="X48" s="25">
        <v>31</v>
      </c>
      <c r="Y48" s="25">
        <v>17</v>
      </c>
      <c r="Z48" s="25">
        <v>14</v>
      </c>
      <c r="AA48" s="25">
        <v>13</v>
      </c>
      <c r="AB48" s="25">
        <v>22</v>
      </c>
      <c r="AC48" s="25">
        <v>40</v>
      </c>
      <c r="AD48" s="25">
        <v>33</v>
      </c>
      <c r="AE48" s="25">
        <v>20</v>
      </c>
      <c r="AF48" s="25">
        <v>19</v>
      </c>
      <c r="AG48" s="17">
        <f t="shared" si="4"/>
        <v>27.612903225806452</v>
      </c>
      <c r="AH48" s="18">
        <f t="shared" si="5"/>
        <v>9.938737073876938</v>
      </c>
    </row>
    <row r="49" spans="1:34" ht="12.75" customHeight="1">
      <c r="A49" s="7" t="s">
        <v>8</v>
      </c>
      <c r="B49" s="24">
        <v>32</v>
      </c>
      <c r="C49" s="24">
        <v>27</v>
      </c>
      <c r="D49" s="24">
        <v>28</v>
      </c>
      <c r="E49" s="24">
        <v>46</v>
      </c>
      <c r="F49" s="24">
        <v>68</v>
      </c>
      <c r="G49" s="24">
        <v>95</v>
      </c>
      <c r="H49" s="24">
        <v>47</v>
      </c>
      <c r="I49" s="24">
        <v>51</v>
      </c>
      <c r="J49" s="24">
        <v>30</v>
      </c>
      <c r="K49" s="24">
        <v>38</v>
      </c>
      <c r="L49" s="25">
        <v>29</v>
      </c>
      <c r="M49" s="25">
        <v>41</v>
      </c>
      <c r="N49" s="25">
        <v>50</v>
      </c>
      <c r="O49" s="25">
        <v>53</v>
      </c>
      <c r="P49" s="25">
        <v>55</v>
      </c>
      <c r="Q49" s="25">
        <v>71</v>
      </c>
      <c r="R49" s="25">
        <v>50</v>
      </c>
      <c r="S49" s="25">
        <v>27</v>
      </c>
      <c r="T49" s="25">
        <v>24</v>
      </c>
      <c r="U49" s="25">
        <v>26</v>
      </c>
      <c r="V49" s="25">
        <v>21</v>
      </c>
      <c r="W49" s="25">
        <v>28</v>
      </c>
      <c r="X49" s="25">
        <v>35</v>
      </c>
      <c r="Y49" s="25">
        <v>30</v>
      </c>
      <c r="Z49" s="25">
        <v>21</v>
      </c>
      <c r="AA49" s="25">
        <v>26</v>
      </c>
      <c r="AB49" s="25">
        <v>32</v>
      </c>
      <c r="AC49" s="25">
        <v>70</v>
      </c>
      <c r="AD49" s="25">
        <v>48</v>
      </c>
      <c r="AE49" s="25">
        <v>33</v>
      </c>
      <c r="AF49" s="25">
        <v>37</v>
      </c>
      <c r="AG49" s="17">
        <f>AVERAGE(B49:AF49)</f>
        <v>40.935483870967744</v>
      </c>
      <c r="AH49" s="18">
        <f t="shared" si="5"/>
        <v>17.358831534929543</v>
      </c>
    </row>
    <row r="50" spans="1:34" ht="12.75" customHeight="1">
      <c r="A50" s="7" t="s">
        <v>9</v>
      </c>
      <c r="B50" s="24">
        <v>23</v>
      </c>
      <c r="C50" s="24">
        <v>20</v>
      </c>
      <c r="D50" s="24">
        <v>22</v>
      </c>
      <c r="E50" s="24">
        <v>54</v>
      </c>
      <c r="F50" s="24">
        <v>70</v>
      </c>
      <c r="G50" s="24">
        <v>83</v>
      </c>
      <c r="H50" s="24">
        <v>32</v>
      </c>
      <c r="I50" s="24">
        <v>49</v>
      </c>
      <c r="J50" s="24">
        <v>38</v>
      </c>
      <c r="K50" s="24">
        <v>39</v>
      </c>
      <c r="L50" s="25">
        <v>46</v>
      </c>
      <c r="M50" s="25">
        <v>43</v>
      </c>
      <c r="N50" s="25">
        <v>59</v>
      </c>
      <c r="O50" s="25">
        <v>87</v>
      </c>
      <c r="P50" s="25">
        <v>87</v>
      </c>
      <c r="Q50" s="25">
        <v>88</v>
      </c>
      <c r="R50" s="25">
        <v>76</v>
      </c>
      <c r="S50" s="25">
        <v>37</v>
      </c>
      <c r="T50" s="25">
        <v>19</v>
      </c>
      <c r="U50" s="25">
        <v>22</v>
      </c>
      <c r="V50" s="25">
        <v>24</v>
      </c>
      <c r="W50" s="25">
        <v>27</v>
      </c>
      <c r="X50" s="25">
        <v>43</v>
      </c>
      <c r="Y50" s="25">
        <v>29</v>
      </c>
      <c r="Z50" s="25">
        <v>23</v>
      </c>
      <c r="AA50" s="25">
        <v>26</v>
      </c>
      <c r="AB50" s="25">
        <v>22</v>
      </c>
      <c r="AC50" s="25">
        <v>51</v>
      </c>
      <c r="AD50" s="25">
        <v>47</v>
      </c>
      <c r="AE50" s="25">
        <v>32</v>
      </c>
      <c r="AF50" s="25">
        <v>33</v>
      </c>
      <c r="AG50" s="17">
        <f>AVERAGE(B50:AF50)</f>
        <v>43.58064516129032</v>
      </c>
      <c r="AH50" s="18">
        <f t="shared" si="5"/>
        <v>22.02691413331788</v>
      </c>
    </row>
    <row r="51" spans="1:33" ht="12.75" customHeight="1">
      <c r="A51" s="7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17"/>
    </row>
    <row r="52" ht="12.75" customHeight="1">
      <c r="AG52" s="17"/>
    </row>
    <row r="53" spans="1:33" ht="12.75" customHeight="1">
      <c r="A53" s="11" t="s">
        <v>17</v>
      </c>
      <c r="AG53" s="17"/>
    </row>
    <row r="54" spans="1:33" ht="12.75" customHeight="1">
      <c r="A54" s="12" t="s">
        <v>11</v>
      </c>
      <c r="AG54" s="17"/>
    </row>
    <row r="55" ht="12.75" customHeight="1">
      <c r="AG55" s="17"/>
    </row>
    <row r="56" spans="1:37" s="8" customFormat="1" ht="39.75" customHeight="1">
      <c r="A56" s="1"/>
      <c r="B56" s="2">
        <v>38808</v>
      </c>
      <c r="C56" s="2">
        <v>38809</v>
      </c>
      <c r="D56" s="2">
        <v>38810</v>
      </c>
      <c r="E56" s="2">
        <v>38811</v>
      </c>
      <c r="F56" s="2">
        <v>38812</v>
      </c>
      <c r="G56" s="2">
        <v>38813</v>
      </c>
      <c r="H56" s="2">
        <v>38814</v>
      </c>
      <c r="I56" s="2">
        <v>38815</v>
      </c>
      <c r="J56" s="2">
        <v>38816</v>
      </c>
      <c r="K56" s="2">
        <v>38817</v>
      </c>
      <c r="L56" s="2">
        <v>38818</v>
      </c>
      <c r="M56" s="2">
        <v>38819</v>
      </c>
      <c r="N56" s="2">
        <v>38820</v>
      </c>
      <c r="O56" s="2">
        <v>38821</v>
      </c>
      <c r="P56" s="2">
        <v>38822</v>
      </c>
      <c r="Q56" s="2">
        <v>38823</v>
      </c>
      <c r="R56" s="2">
        <v>38824</v>
      </c>
      <c r="S56" s="2">
        <v>38825</v>
      </c>
      <c r="T56" s="2">
        <v>38826</v>
      </c>
      <c r="U56" s="2">
        <v>38827</v>
      </c>
      <c r="V56" s="2">
        <v>38828</v>
      </c>
      <c r="W56" s="2">
        <v>38829</v>
      </c>
      <c r="X56" s="2">
        <v>38830</v>
      </c>
      <c r="Y56" s="2">
        <v>39196</v>
      </c>
      <c r="Z56" s="2">
        <v>39197</v>
      </c>
      <c r="AA56" s="2">
        <v>39198</v>
      </c>
      <c r="AB56" s="2">
        <v>39199</v>
      </c>
      <c r="AC56" s="2">
        <v>39200</v>
      </c>
      <c r="AD56" s="2">
        <v>39201</v>
      </c>
      <c r="AE56" s="2">
        <v>39202</v>
      </c>
      <c r="AF56" s="10"/>
      <c r="AG56" s="19" t="s">
        <v>13</v>
      </c>
      <c r="AH56" s="19" t="s">
        <v>15</v>
      </c>
      <c r="AI56" s="10"/>
      <c r="AJ56" s="10"/>
      <c r="AK56" s="10"/>
    </row>
    <row r="57" spans="1:34" ht="12.75" customHeight="1">
      <c r="A57" s="7" t="s">
        <v>0</v>
      </c>
      <c r="B57" s="5">
        <v>36</v>
      </c>
      <c r="C57" s="5">
        <v>32</v>
      </c>
      <c r="D57" s="5">
        <v>45</v>
      </c>
      <c r="E57" s="5">
        <v>49</v>
      </c>
      <c r="F57" s="5">
        <v>56</v>
      </c>
      <c r="G57" s="5">
        <v>35</v>
      </c>
      <c r="H57" s="5">
        <v>27</v>
      </c>
      <c r="I57" s="5">
        <v>42</v>
      </c>
      <c r="J57" s="5">
        <v>24</v>
      </c>
      <c r="K57" s="5">
        <v>39</v>
      </c>
      <c r="L57" s="5">
        <v>40</v>
      </c>
      <c r="M57" s="5">
        <v>65</v>
      </c>
      <c r="N57" s="5">
        <v>67</v>
      </c>
      <c r="O57" s="5">
        <v>47</v>
      </c>
      <c r="P57" s="5">
        <v>28</v>
      </c>
      <c r="Q57" s="5">
        <v>45</v>
      </c>
      <c r="R57" s="5">
        <v>49</v>
      </c>
      <c r="S57" s="5">
        <v>64</v>
      </c>
      <c r="T57" s="5">
        <v>42</v>
      </c>
      <c r="U57" s="5">
        <v>98</v>
      </c>
      <c r="V57" s="5">
        <v>86</v>
      </c>
      <c r="W57" s="5">
        <v>54</v>
      </c>
      <c r="X57" s="5">
        <v>50</v>
      </c>
      <c r="Y57" s="5">
        <v>42</v>
      </c>
      <c r="Z57" s="5">
        <v>45</v>
      </c>
      <c r="AA57" s="5">
        <v>53</v>
      </c>
      <c r="AB57" s="5">
        <v>55</v>
      </c>
      <c r="AC57" s="5">
        <v>35</v>
      </c>
      <c r="AD57" s="5">
        <v>25</v>
      </c>
      <c r="AE57" s="5">
        <v>35</v>
      </c>
      <c r="AF57" s="6"/>
      <c r="AG57" s="17">
        <f aca="true" t="shared" si="6" ref="AG57:AG64">AVERAGE(B57:AF57)</f>
        <v>47</v>
      </c>
      <c r="AH57" s="18">
        <f aca="true" t="shared" si="7" ref="AH57:AH66">STDEV(B57:AF57)</f>
        <v>16.74761949116022</v>
      </c>
    </row>
    <row r="58" spans="1:34" ht="12.75" customHeight="1">
      <c r="A58" s="7" t="s">
        <v>1</v>
      </c>
      <c r="B58" s="5">
        <v>36</v>
      </c>
      <c r="C58" s="5">
        <v>45</v>
      </c>
      <c r="D58" s="5">
        <v>49</v>
      </c>
      <c r="E58" s="5">
        <v>36</v>
      </c>
      <c r="F58" s="5">
        <v>45</v>
      </c>
      <c r="G58" s="5">
        <v>31</v>
      </c>
      <c r="H58" s="5">
        <v>24</v>
      </c>
      <c r="I58" s="5">
        <v>32</v>
      </c>
      <c r="J58" s="5">
        <v>24</v>
      </c>
      <c r="K58" s="5">
        <v>34</v>
      </c>
      <c r="L58" s="5">
        <v>39</v>
      </c>
      <c r="M58" s="5">
        <v>52</v>
      </c>
      <c r="N58" s="5">
        <v>44</v>
      </c>
      <c r="O58" s="5">
        <v>32</v>
      </c>
      <c r="P58" s="5">
        <v>26</v>
      </c>
      <c r="Q58" s="5">
        <v>36</v>
      </c>
      <c r="R58" s="5">
        <v>33</v>
      </c>
      <c r="S58" s="5">
        <v>43</v>
      </c>
      <c r="T58" s="5">
        <v>45</v>
      </c>
      <c r="U58" s="5"/>
      <c r="V58" s="5"/>
      <c r="W58" s="5"/>
      <c r="X58" s="5"/>
      <c r="Y58" s="5">
        <v>52</v>
      </c>
      <c r="Z58" s="5">
        <v>34</v>
      </c>
      <c r="AA58" s="5">
        <v>27</v>
      </c>
      <c r="AB58" s="5">
        <v>28</v>
      </c>
      <c r="AC58" s="5">
        <v>33</v>
      </c>
      <c r="AD58" s="5">
        <v>34</v>
      </c>
      <c r="AE58" s="5">
        <v>39</v>
      </c>
      <c r="AF58" s="6"/>
      <c r="AG58" s="17">
        <f t="shared" si="6"/>
        <v>36.65384615384615</v>
      </c>
      <c r="AH58" s="18">
        <f t="shared" si="7"/>
        <v>8.158148357034499</v>
      </c>
    </row>
    <row r="59" spans="1:34" ht="12.75" customHeight="1">
      <c r="A59" s="7" t="s">
        <v>2</v>
      </c>
      <c r="B59" s="5">
        <v>59</v>
      </c>
      <c r="C59" s="5">
        <v>64</v>
      </c>
      <c r="D59" s="5">
        <v>63</v>
      </c>
      <c r="E59" s="5">
        <v>55</v>
      </c>
      <c r="F59" s="5">
        <v>58</v>
      </c>
      <c r="G59" s="5">
        <v>52</v>
      </c>
      <c r="H59" s="5">
        <v>49</v>
      </c>
      <c r="I59" s="5">
        <v>43</v>
      </c>
      <c r="J59" s="5">
        <v>40</v>
      </c>
      <c r="K59" s="5">
        <v>43</v>
      </c>
      <c r="L59" s="5">
        <v>61</v>
      </c>
      <c r="M59" s="5">
        <v>60</v>
      </c>
      <c r="N59" s="5">
        <v>55</v>
      </c>
      <c r="O59" s="5">
        <v>53</v>
      </c>
      <c r="P59" s="5">
        <v>39</v>
      </c>
      <c r="Q59" s="5">
        <v>37</v>
      </c>
      <c r="R59" s="5">
        <v>44</v>
      </c>
      <c r="S59" s="5">
        <v>58</v>
      </c>
      <c r="T59" s="5">
        <v>56</v>
      </c>
      <c r="U59" s="5">
        <v>53</v>
      </c>
      <c r="V59" s="5">
        <v>86</v>
      </c>
      <c r="W59" s="5">
        <v>63</v>
      </c>
      <c r="X59" s="5">
        <v>57</v>
      </c>
      <c r="Y59" s="5">
        <v>66</v>
      </c>
      <c r="Z59" s="5">
        <v>53</v>
      </c>
      <c r="AA59" s="5">
        <v>39</v>
      </c>
      <c r="AB59" s="5">
        <v>46</v>
      </c>
      <c r="AC59" s="5">
        <v>48</v>
      </c>
      <c r="AD59" s="5">
        <v>38</v>
      </c>
      <c r="AE59" s="5">
        <v>46</v>
      </c>
      <c r="AF59" s="6"/>
      <c r="AG59" s="17">
        <f t="shared" si="6"/>
        <v>52.8</v>
      </c>
      <c r="AH59" s="18">
        <f t="shared" si="7"/>
        <v>10.623331511997224</v>
      </c>
    </row>
    <row r="60" spans="1:34" ht="12.75" customHeight="1">
      <c r="A60" s="7" t="s">
        <v>3</v>
      </c>
      <c r="B60" s="5">
        <v>63</v>
      </c>
      <c r="C60" s="5">
        <v>60</v>
      </c>
      <c r="D60" s="5">
        <v>63</v>
      </c>
      <c r="E60" s="5">
        <v>48</v>
      </c>
      <c r="F60" s="5">
        <v>52</v>
      </c>
      <c r="G60" s="5">
        <v>45</v>
      </c>
      <c r="H60" s="5">
        <v>41</v>
      </c>
      <c r="I60" s="5">
        <v>46</v>
      </c>
      <c r="J60" s="5">
        <v>44</v>
      </c>
      <c r="K60" s="5">
        <v>39</v>
      </c>
      <c r="L60" s="5">
        <v>51</v>
      </c>
      <c r="M60" s="5">
        <v>52</v>
      </c>
      <c r="N60" s="5">
        <v>40</v>
      </c>
      <c r="O60" s="5">
        <v>41</v>
      </c>
      <c r="P60" s="5">
        <v>36</v>
      </c>
      <c r="Q60" s="5">
        <v>36</v>
      </c>
      <c r="R60" s="5">
        <v>35</v>
      </c>
      <c r="S60" s="5">
        <v>47</v>
      </c>
      <c r="T60" s="5">
        <v>41</v>
      </c>
      <c r="U60" s="5">
        <v>52</v>
      </c>
      <c r="V60" s="5">
        <v>62</v>
      </c>
      <c r="W60" s="5">
        <v>54</v>
      </c>
      <c r="X60" s="5">
        <v>46</v>
      </c>
      <c r="Y60" s="5">
        <v>57</v>
      </c>
      <c r="Z60" s="5">
        <v>42</v>
      </c>
      <c r="AA60" s="5">
        <v>33</v>
      </c>
      <c r="AB60" s="5">
        <v>39</v>
      </c>
      <c r="AC60" s="5">
        <v>43</v>
      </c>
      <c r="AD60" s="5">
        <v>36</v>
      </c>
      <c r="AE60" s="5">
        <v>38</v>
      </c>
      <c r="AF60" s="6"/>
      <c r="AG60" s="17">
        <f t="shared" si="6"/>
        <v>46.06666666666667</v>
      </c>
      <c r="AH60" s="18">
        <f t="shared" si="7"/>
        <v>8.800208983934393</v>
      </c>
    </row>
    <row r="61" spans="1:34" ht="12.75" customHeight="1">
      <c r="A61" s="7" t="s">
        <v>4</v>
      </c>
      <c r="B61" s="5">
        <v>54</v>
      </c>
      <c r="C61" s="5">
        <v>65</v>
      </c>
      <c r="D61" s="5">
        <v>70</v>
      </c>
      <c r="E61" s="5">
        <v>48</v>
      </c>
      <c r="F61" s="5">
        <v>55</v>
      </c>
      <c r="G61" s="5">
        <v>48</v>
      </c>
      <c r="H61" s="5">
        <v>38</v>
      </c>
      <c r="I61" s="5">
        <v>29</v>
      </c>
      <c r="J61" s="5">
        <v>34</v>
      </c>
      <c r="K61" s="5">
        <v>37</v>
      </c>
      <c r="L61" s="5">
        <v>49</v>
      </c>
      <c r="M61" s="5">
        <v>51</v>
      </c>
      <c r="N61" s="5">
        <v>45</v>
      </c>
      <c r="O61" s="5">
        <v>43</v>
      </c>
      <c r="P61" s="5">
        <v>42</v>
      </c>
      <c r="Q61" s="5">
        <v>35</v>
      </c>
      <c r="R61" s="5">
        <v>38</v>
      </c>
      <c r="S61" s="5">
        <v>56</v>
      </c>
      <c r="T61" s="5">
        <v>54</v>
      </c>
      <c r="U61" s="5">
        <v>64</v>
      </c>
      <c r="V61" s="5">
        <v>65</v>
      </c>
      <c r="W61" s="5">
        <v>53</v>
      </c>
      <c r="X61" s="5">
        <v>61</v>
      </c>
      <c r="Y61" s="5">
        <v>70</v>
      </c>
      <c r="Z61" s="5">
        <v>30</v>
      </c>
      <c r="AA61" s="5">
        <v>32</v>
      </c>
      <c r="AB61" s="5">
        <v>53</v>
      </c>
      <c r="AC61" s="5">
        <v>33</v>
      </c>
      <c r="AD61" s="5">
        <v>26</v>
      </c>
      <c r="AE61" s="5">
        <v>30</v>
      </c>
      <c r="AF61" s="6"/>
      <c r="AG61" s="17">
        <f t="shared" si="6"/>
        <v>46.93333333333333</v>
      </c>
      <c r="AH61" s="18">
        <f t="shared" si="7"/>
        <v>13.014404044891116</v>
      </c>
    </row>
    <row r="62" spans="1:34" ht="12.75" customHeight="1">
      <c r="A62" s="7" t="s">
        <v>5</v>
      </c>
      <c r="B62" s="5">
        <v>37</v>
      </c>
      <c r="C62" s="5">
        <v>36</v>
      </c>
      <c r="D62" s="5">
        <v>48</v>
      </c>
      <c r="E62" s="5">
        <v>41</v>
      </c>
      <c r="F62" s="5">
        <v>43</v>
      </c>
      <c r="G62" s="5">
        <v>24</v>
      </c>
      <c r="H62" s="5">
        <v>21</v>
      </c>
      <c r="I62" s="5">
        <v>25</v>
      </c>
      <c r="J62" s="5">
        <v>24</v>
      </c>
      <c r="K62" s="5">
        <v>27</v>
      </c>
      <c r="L62" s="5">
        <v>34</v>
      </c>
      <c r="M62" s="5">
        <v>36</v>
      </c>
      <c r="N62" s="5">
        <v>36</v>
      </c>
      <c r="O62" s="5">
        <v>38</v>
      </c>
      <c r="P62" s="5">
        <v>28</v>
      </c>
      <c r="Q62" s="5">
        <v>29</v>
      </c>
      <c r="R62" s="5">
        <v>32</v>
      </c>
      <c r="S62" s="5">
        <v>30</v>
      </c>
      <c r="T62" s="5">
        <v>37</v>
      </c>
      <c r="U62" s="5">
        <v>55</v>
      </c>
      <c r="V62" s="5">
        <v>48</v>
      </c>
      <c r="W62" s="5">
        <v>47</v>
      </c>
      <c r="X62" s="5">
        <v>46</v>
      </c>
      <c r="Y62" s="5">
        <v>50</v>
      </c>
      <c r="Z62" s="5">
        <v>23</v>
      </c>
      <c r="AA62" s="5">
        <v>32</v>
      </c>
      <c r="AB62" s="5">
        <v>33</v>
      </c>
      <c r="AC62" s="5">
        <v>26</v>
      </c>
      <c r="AD62" s="5">
        <v>27</v>
      </c>
      <c r="AE62" s="5">
        <v>29</v>
      </c>
      <c r="AF62" s="6"/>
      <c r="AG62" s="17">
        <f t="shared" si="6"/>
        <v>34.733333333333334</v>
      </c>
      <c r="AH62" s="18">
        <f t="shared" si="7"/>
        <v>9.108288507740077</v>
      </c>
    </row>
    <row r="63" spans="1:34" ht="12.75" customHeight="1">
      <c r="A63" s="7" t="s">
        <v>6</v>
      </c>
      <c r="B63" s="5">
        <v>38</v>
      </c>
      <c r="C63" s="5">
        <v>45</v>
      </c>
      <c r="D63" s="5">
        <v>61</v>
      </c>
      <c r="E63" s="5">
        <v>39</v>
      </c>
      <c r="F63" s="5">
        <v>41</v>
      </c>
      <c r="G63" s="5">
        <v>55</v>
      </c>
      <c r="H63" s="5">
        <v>39</v>
      </c>
      <c r="I63" s="5">
        <v>37</v>
      </c>
      <c r="J63" s="5">
        <v>38</v>
      </c>
      <c r="K63" s="5">
        <v>45</v>
      </c>
      <c r="L63" s="5">
        <v>56</v>
      </c>
      <c r="M63" s="5">
        <v>44</v>
      </c>
      <c r="N63" s="5">
        <v>38</v>
      </c>
      <c r="O63" s="5">
        <v>36</v>
      </c>
      <c r="P63" s="5">
        <v>37</v>
      </c>
      <c r="Q63" s="5">
        <v>33</v>
      </c>
      <c r="R63" s="5">
        <v>31</v>
      </c>
      <c r="S63" s="5">
        <v>39</v>
      </c>
      <c r="T63" s="5">
        <v>32</v>
      </c>
      <c r="U63" s="5">
        <v>45</v>
      </c>
      <c r="V63" s="5">
        <v>43</v>
      </c>
      <c r="W63" s="5">
        <v>36</v>
      </c>
      <c r="X63" s="5">
        <v>53</v>
      </c>
      <c r="Y63" s="5">
        <v>67</v>
      </c>
      <c r="Z63" s="5">
        <v>25</v>
      </c>
      <c r="AA63" s="5">
        <v>33</v>
      </c>
      <c r="AB63" s="5">
        <v>39</v>
      </c>
      <c r="AC63" s="5">
        <v>40</v>
      </c>
      <c r="AD63" s="5">
        <v>33</v>
      </c>
      <c r="AE63" s="5">
        <v>31</v>
      </c>
      <c r="AF63" s="6"/>
      <c r="AG63" s="17">
        <f t="shared" si="6"/>
        <v>40.96666666666667</v>
      </c>
      <c r="AH63" s="18">
        <f t="shared" si="7"/>
        <v>9.389955504038138</v>
      </c>
    </row>
    <row r="64" spans="1:34" ht="12.75" customHeight="1">
      <c r="A64" s="7" t="s">
        <v>7</v>
      </c>
      <c r="B64" s="5">
        <v>24</v>
      </c>
      <c r="C64" s="5">
        <v>29</v>
      </c>
      <c r="D64" s="5">
        <v>39</v>
      </c>
      <c r="E64" s="5">
        <v>32</v>
      </c>
      <c r="F64" s="5">
        <v>35</v>
      </c>
      <c r="G64" s="5">
        <v>30</v>
      </c>
      <c r="H64" s="5">
        <v>21</v>
      </c>
      <c r="I64" s="5">
        <v>26</v>
      </c>
      <c r="J64" s="5">
        <v>25</v>
      </c>
      <c r="K64" s="5">
        <v>34</v>
      </c>
      <c r="L64" s="5">
        <v>37</v>
      </c>
      <c r="M64" s="5">
        <v>35</v>
      </c>
      <c r="N64" s="5">
        <v>33</v>
      </c>
      <c r="O64" s="5">
        <v>32</v>
      </c>
      <c r="P64" s="5">
        <v>33</v>
      </c>
      <c r="Q64" s="5">
        <v>31</v>
      </c>
      <c r="R64" s="5">
        <v>33</v>
      </c>
      <c r="S64" s="5">
        <v>31</v>
      </c>
      <c r="T64" s="5">
        <v>37</v>
      </c>
      <c r="U64" s="5">
        <v>39</v>
      </c>
      <c r="V64" s="5">
        <v>35</v>
      </c>
      <c r="W64" s="5">
        <v>39</v>
      </c>
      <c r="X64" s="5">
        <v>44</v>
      </c>
      <c r="Y64" s="5">
        <v>45</v>
      </c>
      <c r="Z64" s="5">
        <v>25</v>
      </c>
      <c r="AA64" s="5">
        <v>30</v>
      </c>
      <c r="AB64" s="5">
        <v>37</v>
      </c>
      <c r="AC64" s="5">
        <v>37</v>
      </c>
      <c r="AD64" s="5">
        <v>35</v>
      </c>
      <c r="AE64" s="5">
        <v>34</v>
      </c>
      <c r="AG64" s="17">
        <f t="shared" si="6"/>
        <v>33.233333333333334</v>
      </c>
      <c r="AH64" s="18">
        <f t="shared" si="7"/>
        <v>5.568899682896164</v>
      </c>
    </row>
    <row r="65" spans="1:34" ht="12.75" customHeight="1">
      <c r="A65" s="7" t="s">
        <v>8</v>
      </c>
      <c r="B65" s="5">
        <v>41</v>
      </c>
      <c r="C65" s="5">
        <v>48</v>
      </c>
      <c r="D65" s="5">
        <v>67</v>
      </c>
      <c r="E65" s="5">
        <v>34</v>
      </c>
      <c r="F65" s="5">
        <v>39</v>
      </c>
      <c r="G65" s="5">
        <v>44</v>
      </c>
      <c r="H65" s="5">
        <v>28</v>
      </c>
      <c r="I65" s="5">
        <v>33</v>
      </c>
      <c r="J65" s="5">
        <v>30</v>
      </c>
      <c r="K65" s="5">
        <v>40</v>
      </c>
      <c r="L65" s="5">
        <v>46</v>
      </c>
      <c r="M65" s="5">
        <v>44</v>
      </c>
      <c r="N65" s="5">
        <v>50</v>
      </c>
      <c r="O65" s="5">
        <v>42</v>
      </c>
      <c r="P65" s="5">
        <v>31</v>
      </c>
      <c r="Q65" s="5">
        <v>30</v>
      </c>
      <c r="R65" s="5">
        <v>29</v>
      </c>
      <c r="S65" s="5">
        <v>42</v>
      </c>
      <c r="T65" s="5">
        <v>50</v>
      </c>
      <c r="U65" s="5">
        <v>64</v>
      </c>
      <c r="V65" s="5">
        <v>63</v>
      </c>
      <c r="W65" s="5">
        <v>55</v>
      </c>
      <c r="X65" s="5">
        <v>58</v>
      </c>
      <c r="Y65" s="5">
        <v>60</v>
      </c>
      <c r="Z65" s="5">
        <v>33</v>
      </c>
      <c r="AA65" s="5">
        <v>26</v>
      </c>
      <c r="AB65" s="5">
        <v>28</v>
      </c>
      <c r="AC65" s="5">
        <v>32</v>
      </c>
      <c r="AD65" s="5">
        <v>30</v>
      </c>
      <c r="AE65" s="5">
        <v>30</v>
      </c>
      <c r="AG65" s="17">
        <f>AVERAGE(B65:AF65)</f>
        <v>41.56666666666667</v>
      </c>
      <c r="AH65" s="18">
        <f t="shared" si="7"/>
        <v>12.226831245210292</v>
      </c>
    </row>
    <row r="66" spans="1:34" ht="12.75" customHeight="1">
      <c r="A66" s="7" t="s">
        <v>9</v>
      </c>
      <c r="B66" s="5">
        <v>43</v>
      </c>
      <c r="C66" s="5">
        <v>43</v>
      </c>
      <c r="D66" s="5">
        <v>57</v>
      </c>
      <c r="E66" s="5">
        <v>54</v>
      </c>
      <c r="F66" s="5">
        <v>39</v>
      </c>
      <c r="G66" s="5">
        <v>31</v>
      </c>
      <c r="H66" s="5">
        <v>24</v>
      </c>
      <c r="I66" s="5">
        <v>29</v>
      </c>
      <c r="J66" s="5">
        <v>27</v>
      </c>
      <c r="K66" s="5"/>
      <c r="L66" s="5"/>
      <c r="M66" s="5"/>
      <c r="N66" s="5">
        <v>37</v>
      </c>
      <c r="O66" s="5">
        <v>42</v>
      </c>
      <c r="P66" s="5">
        <v>43</v>
      </c>
      <c r="Q66" s="5">
        <v>32</v>
      </c>
      <c r="R66" s="5">
        <v>40</v>
      </c>
      <c r="S66" s="5">
        <v>41</v>
      </c>
      <c r="T66" s="5">
        <v>46</v>
      </c>
      <c r="U66" s="5">
        <v>49</v>
      </c>
      <c r="V66" s="5">
        <v>60</v>
      </c>
      <c r="W66" s="5">
        <v>53</v>
      </c>
      <c r="X66" s="5">
        <v>58</v>
      </c>
      <c r="Y66" s="5">
        <v>56</v>
      </c>
      <c r="Z66" s="5">
        <v>28</v>
      </c>
      <c r="AA66" s="5">
        <v>25</v>
      </c>
      <c r="AB66" s="5">
        <v>45</v>
      </c>
      <c r="AC66" s="5">
        <v>44</v>
      </c>
      <c r="AD66" s="5">
        <v>37</v>
      </c>
      <c r="AE66" s="5">
        <v>32</v>
      </c>
      <c r="AG66" s="17">
        <f>AVERAGE(B66:AF66)</f>
        <v>41.2962962962963</v>
      </c>
      <c r="AH66" s="18">
        <f t="shared" si="7"/>
        <v>10.600489157127152</v>
      </c>
    </row>
    <row r="67" spans="1:33" ht="12.75" customHeight="1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G67" s="17"/>
    </row>
    <row r="68" spans="1:33" ht="12.75" customHeight="1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G68" s="17"/>
    </row>
    <row r="69" spans="1:33" ht="12.75" customHeight="1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G69" s="17"/>
    </row>
    <row r="70" spans="1:33" ht="12.75" customHeight="1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G70" s="17"/>
    </row>
    <row r="71" spans="1:33" ht="12.75" customHeight="1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G71" s="17"/>
    </row>
    <row r="72" ht="12.75" customHeight="1">
      <c r="AG72" s="17"/>
    </row>
    <row r="73" spans="1:33" ht="12.75" customHeight="1">
      <c r="A73" s="11" t="s">
        <v>18</v>
      </c>
      <c r="AG73" s="17"/>
    </row>
    <row r="74" spans="1:33" ht="12.75" customHeight="1">
      <c r="A74" s="12" t="s">
        <v>11</v>
      </c>
      <c r="AG74" s="17"/>
    </row>
    <row r="75" ht="12.75" customHeight="1">
      <c r="AG75" s="17"/>
    </row>
    <row r="76" spans="1:34" ht="42" customHeight="1">
      <c r="A76" s="1"/>
      <c r="B76" s="2">
        <v>38838</v>
      </c>
      <c r="C76" s="2">
        <v>38839</v>
      </c>
      <c r="D76" s="2">
        <v>38840</v>
      </c>
      <c r="E76" s="2">
        <v>38841</v>
      </c>
      <c r="F76" s="2">
        <v>38842</v>
      </c>
      <c r="G76" s="2">
        <v>38843</v>
      </c>
      <c r="H76" s="2">
        <v>38844</v>
      </c>
      <c r="I76" s="2">
        <v>38845</v>
      </c>
      <c r="J76" s="2">
        <v>38846</v>
      </c>
      <c r="K76" s="2">
        <v>38847</v>
      </c>
      <c r="L76" s="2">
        <v>38848</v>
      </c>
      <c r="M76" s="2">
        <v>38849</v>
      </c>
      <c r="N76" s="2">
        <v>38850</v>
      </c>
      <c r="O76" s="2">
        <v>38851</v>
      </c>
      <c r="P76" s="2">
        <v>38852</v>
      </c>
      <c r="Q76" s="2">
        <v>38853</v>
      </c>
      <c r="R76" s="2">
        <v>38854</v>
      </c>
      <c r="S76" s="2">
        <v>38855</v>
      </c>
      <c r="T76" s="2">
        <v>38856</v>
      </c>
      <c r="U76" s="2">
        <v>38857</v>
      </c>
      <c r="V76" s="2">
        <v>38858</v>
      </c>
      <c r="W76" s="2">
        <v>38859</v>
      </c>
      <c r="X76" s="2">
        <v>38860</v>
      </c>
      <c r="Y76" s="2">
        <v>39226</v>
      </c>
      <c r="Z76" s="2">
        <v>39227</v>
      </c>
      <c r="AA76" s="2">
        <v>39228</v>
      </c>
      <c r="AB76" s="2">
        <v>39229</v>
      </c>
      <c r="AC76" s="2">
        <v>39230</v>
      </c>
      <c r="AD76" s="2">
        <v>39231</v>
      </c>
      <c r="AE76" s="2">
        <v>39232</v>
      </c>
      <c r="AF76" s="2">
        <v>39233</v>
      </c>
      <c r="AG76" s="19" t="s">
        <v>13</v>
      </c>
      <c r="AH76" s="19" t="s">
        <v>15</v>
      </c>
    </row>
    <row r="77" spans="1:34" ht="12.75" customHeight="1">
      <c r="A77" s="7" t="s">
        <v>0</v>
      </c>
      <c r="B77" s="26">
        <v>27</v>
      </c>
      <c r="C77" s="26">
        <v>40</v>
      </c>
      <c r="D77" s="26">
        <v>48</v>
      </c>
      <c r="E77" s="26">
        <v>22</v>
      </c>
      <c r="F77" s="26">
        <v>24</v>
      </c>
      <c r="G77" s="26">
        <v>13</v>
      </c>
      <c r="H77" s="26">
        <v>19</v>
      </c>
      <c r="I77" s="26">
        <v>26</v>
      </c>
      <c r="J77" s="26">
        <v>31</v>
      </c>
      <c r="K77" s="26">
        <v>40</v>
      </c>
      <c r="L77" s="26">
        <v>54</v>
      </c>
      <c r="M77" s="26">
        <v>42</v>
      </c>
      <c r="N77" s="26">
        <v>25</v>
      </c>
      <c r="O77" s="26">
        <v>40</v>
      </c>
      <c r="P77" s="26">
        <v>15</v>
      </c>
      <c r="Q77" s="26">
        <v>26</v>
      </c>
      <c r="R77" s="26">
        <v>34</v>
      </c>
      <c r="S77" s="26">
        <v>42</v>
      </c>
      <c r="T77" s="26">
        <v>33</v>
      </c>
      <c r="U77" s="26">
        <v>27</v>
      </c>
      <c r="V77" s="26">
        <v>28</v>
      </c>
      <c r="W77" s="26">
        <v>45</v>
      </c>
      <c r="X77" s="26">
        <v>44</v>
      </c>
      <c r="Y77" s="26">
        <v>52</v>
      </c>
      <c r="Z77" s="26">
        <v>68</v>
      </c>
      <c r="AA77" s="26">
        <v>54</v>
      </c>
      <c r="AB77" s="26">
        <v>30</v>
      </c>
      <c r="AC77" s="26">
        <v>14</v>
      </c>
      <c r="AD77" s="26">
        <v>7</v>
      </c>
      <c r="AE77" s="26">
        <v>24</v>
      </c>
      <c r="AF77" s="26">
        <v>28</v>
      </c>
      <c r="AG77" s="17">
        <f aca="true" t="shared" si="8" ref="AG77:AG84">AVERAGE(B77:AF77)</f>
        <v>32.96774193548387</v>
      </c>
      <c r="AH77" s="18">
        <f aca="true" t="shared" si="9" ref="AH77:AH86">STDEV(B77:AF77)</f>
        <v>13.910389093450364</v>
      </c>
    </row>
    <row r="78" spans="1:34" ht="12.75" customHeight="1">
      <c r="A78" s="7" t="s">
        <v>1</v>
      </c>
      <c r="B78" s="26">
        <v>34</v>
      </c>
      <c r="C78" s="26">
        <v>36</v>
      </c>
      <c r="D78" s="26">
        <v>41</v>
      </c>
      <c r="E78" s="26">
        <v>14</v>
      </c>
      <c r="F78" s="26">
        <v>13</v>
      </c>
      <c r="G78" s="26"/>
      <c r="H78" s="26"/>
      <c r="I78" s="26"/>
      <c r="J78" s="26">
        <v>13</v>
      </c>
      <c r="K78" s="26">
        <v>12</v>
      </c>
      <c r="L78" s="26">
        <v>26</v>
      </c>
      <c r="M78" s="26">
        <v>22</v>
      </c>
      <c r="N78" s="26">
        <v>25</v>
      </c>
      <c r="O78" s="26">
        <v>31</v>
      </c>
      <c r="P78" s="26">
        <v>13</v>
      </c>
      <c r="Q78" s="26">
        <v>12</v>
      </c>
      <c r="R78" s="26">
        <v>24</v>
      </c>
      <c r="S78" s="26">
        <v>18</v>
      </c>
      <c r="T78" s="26">
        <v>25</v>
      </c>
      <c r="U78" s="26">
        <v>37</v>
      </c>
      <c r="V78" s="26">
        <v>36</v>
      </c>
      <c r="W78" s="26">
        <v>41</v>
      </c>
      <c r="X78" s="26">
        <v>51</v>
      </c>
      <c r="Y78" s="26">
        <v>40</v>
      </c>
      <c r="Z78" s="26">
        <v>49</v>
      </c>
      <c r="AA78" s="26">
        <v>42</v>
      </c>
      <c r="AB78" s="26">
        <v>29</v>
      </c>
      <c r="AC78" s="26">
        <v>14</v>
      </c>
      <c r="AD78" s="26">
        <v>5</v>
      </c>
      <c r="AE78" s="26">
        <v>12</v>
      </c>
      <c r="AF78" s="26">
        <v>22</v>
      </c>
      <c r="AG78" s="17">
        <f t="shared" si="8"/>
        <v>26.321428571428573</v>
      </c>
      <c r="AH78" s="18">
        <f t="shared" si="9"/>
        <v>12.762948606919057</v>
      </c>
    </row>
    <row r="79" spans="1:34" ht="12.75" customHeight="1">
      <c r="A79" s="7" t="s">
        <v>2</v>
      </c>
      <c r="B79" s="26">
        <v>28</v>
      </c>
      <c r="C79" s="26">
        <v>40</v>
      </c>
      <c r="D79" s="26">
        <v>53</v>
      </c>
      <c r="E79" s="26">
        <v>27</v>
      </c>
      <c r="F79" s="26">
        <v>29</v>
      </c>
      <c r="G79" s="26">
        <v>23</v>
      </c>
      <c r="H79" s="26">
        <v>28</v>
      </c>
      <c r="I79" s="26">
        <v>27</v>
      </c>
      <c r="J79" s="26">
        <v>23</v>
      </c>
      <c r="K79" s="26">
        <v>36</v>
      </c>
      <c r="L79" s="26">
        <v>28</v>
      </c>
      <c r="M79" s="26">
        <v>40</v>
      </c>
      <c r="N79" s="26">
        <v>27</v>
      </c>
      <c r="O79" s="26">
        <v>34</v>
      </c>
      <c r="P79" s="26">
        <v>26</v>
      </c>
      <c r="Q79" s="26">
        <v>17</v>
      </c>
      <c r="R79" s="26">
        <v>25</v>
      </c>
      <c r="S79" s="26">
        <v>25</v>
      </c>
      <c r="T79" s="26">
        <v>29</v>
      </c>
      <c r="U79" s="26">
        <v>28</v>
      </c>
      <c r="V79" s="26">
        <v>34</v>
      </c>
      <c r="W79" s="26">
        <v>43</v>
      </c>
      <c r="X79" s="26">
        <v>48</v>
      </c>
      <c r="Y79" s="26">
        <v>44</v>
      </c>
      <c r="Z79" s="26">
        <v>47</v>
      </c>
      <c r="AA79" s="26">
        <v>54</v>
      </c>
      <c r="AB79" s="26">
        <v>44</v>
      </c>
      <c r="AC79" s="26">
        <v>25</v>
      </c>
      <c r="AD79" s="26">
        <v>13</v>
      </c>
      <c r="AE79" s="26">
        <v>19</v>
      </c>
      <c r="AF79" s="26">
        <v>30</v>
      </c>
      <c r="AG79" s="17">
        <f t="shared" si="8"/>
        <v>32.064516129032256</v>
      </c>
      <c r="AH79" s="18">
        <f t="shared" si="9"/>
        <v>10.372834661977949</v>
      </c>
    </row>
    <row r="80" spans="1:34" ht="12.75" customHeight="1">
      <c r="A80" s="7" t="s">
        <v>3</v>
      </c>
      <c r="B80" s="26">
        <v>35</v>
      </c>
      <c r="C80" s="26">
        <v>36</v>
      </c>
      <c r="D80" s="26">
        <v>52</v>
      </c>
      <c r="E80" s="26">
        <v>27</v>
      </c>
      <c r="F80" s="26">
        <v>31</v>
      </c>
      <c r="G80" s="26">
        <v>32</v>
      </c>
      <c r="H80" s="26">
        <v>32</v>
      </c>
      <c r="I80" s="26">
        <v>27</v>
      </c>
      <c r="J80" s="26">
        <v>25</v>
      </c>
      <c r="K80" s="26">
        <v>59</v>
      </c>
      <c r="L80" s="26">
        <v>38</v>
      </c>
      <c r="M80" s="26">
        <v>43</v>
      </c>
      <c r="N80" s="26">
        <v>41</v>
      </c>
      <c r="O80" s="26">
        <v>35</v>
      </c>
      <c r="P80" s="26">
        <v>35</v>
      </c>
      <c r="Q80" s="26">
        <v>19</v>
      </c>
      <c r="R80" s="26">
        <v>27</v>
      </c>
      <c r="S80" s="26">
        <v>24</v>
      </c>
      <c r="T80" s="26">
        <v>21</v>
      </c>
      <c r="U80" s="26">
        <v>23</v>
      </c>
      <c r="V80" s="26">
        <v>30</v>
      </c>
      <c r="W80" s="26">
        <v>42</v>
      </c>
      <c r="X80" s="26">
        <v>43</v>
      </c>
      <c r="Y80" s="26">
        <v>36</v>
      </c>
      <c r="Z80" s="26">
        <v>41</v>
      </c>
      <c r="AA80" s="26">
        <v>51</v>
      </c>
      <c r="AB80" s="26">
        <v>37</v>
      </c>
      <c r="AC80" s="26">
        <v>21</v>
      </c>
      <c r="AD80" s="26">
        <v>10</v>
      </c>
      <c r="AE80" s="26">
        <v>18</v>
      </c>
      <c r="AF80" s="26">
        <v>29</v>
      </c>
      <c r="AG80" s="17">
        <f t="shared" si="8"/>
        <v>32.903225806451616</v>
      </c>
      <c r="AH80" s="18">
        <f t="shared" si="9"/>
        <v>10.7435401946462</v>
      </c>
    </row>
    <row r="81" spans="1:34" ht="12.75" customHeight="1">
      <c r="A81" s="7" t="s">
        <v>4</v>
      </c>
      <c r="B81" s="26">
        <v>25</v>
      </c>
      <c r="C81" s="26">
        <v>31</v>
      </c>
      <c r="D81" s="26">
        <v>47</v>
      </c>
      <c r="E81" s="26">
        <v>35</v>
      </c>
      <c r="F81" s="26">
        <v>29</v>
      </c>
      <c r="G81" s="26">
        <v>25</v>
      </c>
      <c r="H81" s="26">
        <v>35</v>
      </c>
      <c r="I81" s="26">
        <v>46</v>
      </c>
      <c r="J81" s="26">
        <v>40</v>
      </c>
      <c r="K81" s="26">
        <v>28</v>
      </c>
      <c r="L81" s="26">
        <v>42</v>
      </c>
      <c r="M81" s="26">
        <v>38</v>
      </c>
      <c r="N81" s="26">
        <v>28</v>
      </c>
      <c r="O81" s="26">
        <v>32</v>
      </c>
      <c r="P81" s="26">
        <v>37</v>
      </c>
      <c r="Q81" s="26">
        <v>38</v>
      </c>
      <c r="R81" s="26">
        <v>37</v>
      </c>
      <c r="S81" s="26">
        <v>32</v>
      </c>
      <c r="T81" s="26">
        <v>24</v>
      </c>
      <c r="U81" s="26">
        <v>27</v>
      </c>
      <c r="V81" s="26">
        <v>41</v>
      </c>
      <c r="W81" s="26">
        <v>40</v>
      </c>
      <c r="X81" s="26">
        <v>38</v>
      </c>
      <c r="Y81" s="26">
        <v>61</v>
      </c>
      <c r="Z81" s="26">
        <v>57</v>
      </c>
      <c r="AA81" s="26">
        <v>57</v>
      </c>
      <c r="AB81" s="26">
        <v>35</v>
      </c>
      <c r="AC81" s="26">
        <v>22</v>
      </c>
      <c r="AD81" s="26">
        <v>27</v>
      </c>
      <c r="AE81" s="26">
        <v>28</v>
      </c>
      <c r="AF81" s="26">
        <v>32</v>
      </c>
      <c r="AG81" s="17">
        <f t="shared" si="8"/>
        <v>35.935483870967744</v>
      </c>
      <c r="AH81" s="18">
        <f t="shared" si="9"/>
        <v>9.824918944096405</v>
      </c>
    </row>
    <row r="82" spans="1:34" ht="12.75" customHeight="1">
      <c r="A82" s="7" t="s">
        <v>5</v>
      </c>
      <c r="B82" s="26">
        <v>26</v>
      </c>
      <c r="C82" s="26">
        <v>20</v>
      </c>
      <c r="D82" s="26">
        <v>32</v>
      </c>
      <c r="E82" s="26">
        <v>21</v>
      </c>
      <c r="F82" s="26">
        <v>23</v>
      </c>
      <c r="G82" s="26">
        <v>12</v>
      </c>
      <c r="H82" s="26">
        <v>19</v>
      </c>
      <c r="I82" s="26">
        <v>26</v>
      </c>
      <c r="J82" s="26">
        <v>21</v>
      </c>
      <c r="K82" s="26">
        <v>30</v>
      </c>
      <c r="L82" s="26">
        <v>25</v>
      </c>
      <c r="M82" s="26">
        <v>19</v>
      </c>
      <c r="N82" s="26">
        <v>19</v>
      </c>
      <c r="O82" s="26">
        <v>29</v>
      </c>
      <c r="P82" s="26">
        <v>17</v>
      </c>
      <c r="Q82" s="26">
        <v>22</v>
      </c>
      <c r="R82" s="26"/>
      <c r="S82" s="26"/>
      <c r="T82" s="26">
        <v>20</v>
      </c>
      <c r="U82" s="26">
        <v>20</v>
      </c>
      <c r="V82" s="26">
        <v>30</v>
      </c>
      <c r="W82" s="26">
        <v>42</v>
      </c>
      <c r="X82" s="26">
        <v>45</v>
      </c>
      <c r="Y82" s="26"/>
      <c r="Z82" s="26"/>
      <c r="AA82" s="26">
        <v>35</v>
      </c>
      <c r="AB82" s="26">
        <v>25</v>
      </c>
      <c r="AC82" s="26">
        <v>9</v>
      </c>
      <c r="AD82" s="26">
        <v>6</v>
      </c>
      <c r="AE82" s="26">
        <v>17</v>
      </c>
      <c r="AF82" s="26">
        <v>21</v>
      </c>
      <c r="AG82" s="17">
        <f t="shared" si="8"/>
        <v>23.37037037037037</v>
      </c>
      <c r="AH82" s="18">
        <f t="shared" si="9"/>
        <v>8.753672408011429</v>
      </c>
    </row>
    <row r="83" spans="1:34" ht="12.75" customHeight="1">
      <c r="A83" s="7" t="s">
        <v>6</v>
      </c>
      <c r="B83" s="26">
        <v>24</v>
      </c>
      <c r="C83" s="26">
        <v>24</v>
      </c>
      <c r="D83" s="26">
        <v>36</v>
      </c>
      <c r="E83" s="26">
        <v>17</v>
      </c>
      <c r="F83" s="26">
        <v>18</v>
      </c>
      <c r="G83" s="26">
        <v>22</v>
      </c>
      <c r="H83" s="26">
        <v>27</v>
      </c>
      <c r="I83" s="26">
        <v>25</v>
      </c>
      <c r="J83" s="26">
        <v>26</v>
      </c>
      <c r="K83" s="26">
        <v>41</v>
      </c>
      <c r="L83" s="26">
        <v>36</v>
      </c>
      <c r="M83" s="26">
        <v>31</v>
      </c>
      <c r="N83" s="26">
        <v>24</v>
      </c>
      <c r="O83" s="26">
        <v>27</v>
      </c>
      <c r="P83" s="26">
        <v>25</v>
      </c>
      <c r="Q83" s="26">
        <v>15</v>
      </c>
      <c r="R83" s="26">
        <v>27</v>
      </c>
      <c r="S83" s="26">
        <v>22</v>
      </c>
      <c r="T83" s="26">
        <v>23</v>
      </c>
      <c r="U83" s="26">
        <v>21</v>
      </c>
      <c r="V83" s="26">
        <v>29</v>
      </c>
      <c r="W83" s="26">
        <v>42</v>
      </c>
      <c r="X83" s="26">
        <v>39</v>
      </c>
      <c r="Y83" s="26">
        <v>37</v>
      </c>
      <c r="Z83" s="26">
        <v>44</v>
      </c>
      <c r="AA83" s="26">
        <v>45</v>
      </c>
      <c r="AB83" s="26">
        <v>28</v>
      </c>
      <c r="AC83" s="26">
        <v>19</v>
      </c>
      <c r="AD83" s="26">
        <v>19</v>
      </c>
      <c r="AE83" s="26">
        <v>18</v>
      </c>
      <c r="AF83" s="26">
        <v>24</v>
      </c>
      <c r="AG83" s="17">
        <f t="shared" si="8"/>
        <v>27.580645161290324</v>
      </c>
      <c r="AH83" s="18">
        <f t="shared" si="9"/>
        <v>8.429211879127594</v>
      </c>
    </row>
    <row r="84" spans="1:34" ht="12.75" customHeight="1">
      <c r="A84" s="7" t="s">
        <v>7</v>
      </c>
      <c r="B84" s="26">
        <v>25</v>
      </c>
      <c r="C84" s="26">
        <v>22</v>
      </c>
      <c r="D84" s="26">
        <v>21</v>
      </c>
      <c r="E84" s="26">
        <v>16</v>
      </c>
      <c r="F84" s="26">
        <v>17</v>
      </c>
      <c r="G84" s="26">
        <v>12</v>
      </c>
      <c r="H84" s="26">
        <v>19</v>
      </c>
      <c r="I84" s="26">
        <v>24</v>
      </c>
      <c r="J84" s="26">
        <v>32</v>
      </c>
      <c r="K84" s="26">
        <v>37</v>
      </c>
      <c r="L84" s="26">
        <v>26</v>
      </c>
      <c r="M84" s="26">
        <v>31</v>
      </c>
      <c r="N84" s="26">
        <v>26</v>
      </c>
      <c r="O84" s="26">
        <v>33</v>
      </c>
      <c r="P84" s="26">
        <v>32</v>
      </c>
      <c r="Q84" s="26">
        <v>22</v>
      </c>
      <c r="R84" s="26">
        <v>26</v>
      </c>
      <c r="S84" s="26">
        <v>29</v>
      </c>
      <c r="T84" s="26">
        <v>25</v>
      </c>
      <c r="U84" s="26">
        <v>24</v>
      </c>
      <c r="V84" s="26">
        <v>30</v>
      </c>
      <c r="W84" s="26">
        <v>40</v>
      </c>
      <c r="X84" s="26">
        <v>43</v>
      </c>
      <c r="Y84" s="26">
        <v>36</v>
      </c>
      <c r="Z84" s="26">
        <v>43</v>
      </c>
      <c r="AA84" s="26">
        <v>41</v>
      </c>
      <c r="AB84" s="26">
        <v>31</v>
      </c>
      <c r="AC84" s="26">
        <v>16</v>
      </c>
      <c r="AD84" s="26">
        <v>15</v>
      </c>
      <c r="AE84" s="26">
        <v>10</v>
      </c>
      <c r="AF84" s="26">
        <v>16</v>
      </c>
      <c r="AG84" s="17">
        <f t="shared" si="8"/>
        <v>26.451612903225808</v>
      </c>
      <c r="AH84" s="18">
        <f t="shared" si="9"/>
        <v>9.09152979308183</v>
      </c>
    </row>
    <row r="85" spans="1:34" ht="12.75" customHeight="1">
      <c r="A85" s="7" t="s">
        <v>8</v>
      </c>
      <c r="B85" s="26">
        <v>30</v>
      </c>
      <c r="C85" s="26">
        <v>35</v>
      </c>
      <c r="D85" s="26">
        <v>32</v>
      </c>
      <c r="E85" s="26">
        <v>27</v>
      </c>
      <c r="F85" s="26">
        <v>29</v>
      </c>
      <c r="G85" s="26">
        <v>19</v>
      </c>
      <c r="H85" s="26">
        <v>28</v>
      </c>
      <c r="I85" s="26">
        <v>32</v>
      </c>
      <c r="J85" s="26">
        <v>27</v>
      </c>
      <c r="K85" s="26">
        <v>42</v>
      </c>
      <c r="L85" s="26">
        <v>25</v>
      </c>
      <c r="M85" s="26">
        <v>28</v>
      </c>
      <c r="N85" s="26">
        <v>26</v>
      </c>
      <c r="O85" s="26">
        <v>25</v>
      </c>
      <c r="P85" s="26">
        <v>36</v>
      </c>
      <c r="Q85" s="26">
        <v>27</v>
      </c>
      <c r="R85" s="26">
        <v>31</v>
      </c>
      <c r="S85" s="26">
        <v>23</v>
      </c>
      <c r="T85" s="26">
        <v>24</v>
      </c>
      <c r="U85" s="26">
        <v>25</v>
      </c>
      <c r="V85" s="26">
        <v>38</v>
      </c>
      <c r="W85" s="26">
        <v>71</v>
      </c>
      <c r="X85" s="26">
        <v>79</v>
      </c>
      <c r="Y85" s="26">
        <v>66</v>
      </c>
      <c r="Z85" s="26">
        <v>82</v>
      </c>
      <c r="AA85" s="26">
        <v>52</v>
      </c>
      <c r="AB85" s="26">
        <v>37</v>
      </c>
      <c r="AC85" s="26">
        <v>28</v>
      </c>
      <c r="AD85" s="26">
        <v>39</v>
      </c>
      <c r="AE85" s="26">
        <v>20</v>
      </c>
      <c r="AF85" s="26">
        <v>32</v>
      </c>
      <c r="AG85" s="17">
        <f>AVERAGE(B85:AF85)</f>
        <v>35.96774193548387</v>
      </c>
      <c r="AH85" s="18">
        <f t="shared" si="9"/>
        <v>16.644286048506743</v>
      </c>
    </row>
    <row r="86" spans="1:34" ht="12.75" customHeight="1">
      <c r="A86" s="7" t="s">
        <v>9</v>
      </c>
      <c r="B86" s="26">
        <v>24</v>
      </c>
      <c r="C86" s="26">
        <v>32</v>
      </c>
      <c r="D86" s="26">
        <v>30</v>
      </c>
      <c r="E86" s="26">
        <v>18</v>
      </c>
      <c r="F86" s="26">
        <v>22</v>
      </c>
      <c r="G86" s="26">
        <v>12</v>
      </c>
      <c r="H86" s="26">
        <v>22</v>
      </c>
      <c r="I86" s="26">
        <v>26</v>
      </c>
      <c r="J86" s="26">
        <v>25</v>
      </c>
      <c r="K86" s="26">
        <v>27</v>
      </c>
      <c r="L86" s="26">
        <v>27</v>
      </c>
      <c r="M86" s="26">
        <v>28</v>
      </c>
      <c r="N86" s="26">
        <v>27</v>
      </c>
      <c r="O86" s="26">
        <v>36</v>
      </c>
      <c r="P86" s="26">
        <v>20</v>
      </c>
      <c r="Q86" s="26">
        <v>20</v>
      </c>
      <c r="R86" s="26">
        <v>21</v>
      </c>
      <c r="S86" s="26">
        <v>19</v>
      </c>
      <c r="T86" s="26">
        <v>25</v>
      </c>
      <c r="U86" s="26">
        <v>29</v>
      </c>
      <c r="V86" s="26">
        <v>32</v>
      </c>
      <c r="W86" s="26">
        <v>48</v>
      </c>
      <c r="X86" s="26">
        <v>42</v>
      </c>
      <c r="Y86" s="26">
        <v>44</v>
      </c>
      <c r="Z86" s="26">
        <v>48</v>
      </c>
      <c r="AA86" s="26">
        <v>41</v>
      </c>
      <c r="AB86" s="26">
        <v>31</v>
      </c>
      <c r="AC86" s="26">
        <v>15</v>
      </c>
      <c r="AD86" s="26">
        <v>12</v>
      </c>
      <c r="AE86" s="26">
        <v>14</v>
      </c>
      <c r="AF86" s="26">
        <v>20</v>
      </c>
      <c r="AG86" s="17">
        <f>AVERAGE(B86:AF86)</f>
        <v>27</v>
      </c>
      <c r="AH86" s="18">
        <f t="shared" si="9"/>
        <v>9.852241707685955</v>
      </c>
    </row>
    <row r="87" spans="1:33" ht="12.75" customHeight="1">
      <c r="A87" s="7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17"/>
    </row>
    <row r="88" ht="12.75" customHeight="1">
      <c r="AG88" s="17"/>
    </row>
    <row r="89" spans="1:33" ht="12.75" customHeight="1">
      <c r="A89" s="11" t="s">
        <v>19</v>
      </c>
      <c r="AG89" s="17"/>
    </row>
    <row r="90" spans="1:33" ht="12.75" customHeight="1">
      <c r="A90" s="12" t="s">
        <v>11</v>
      </c>
      <c r="AG90" s="17"/>
    </row>
    <row r="91" ht="12.75" customHeight="1">
      <c r="AG91" s="17"/>
    </row>
    <row r="92" spans="1:34" ht="39.75" customHeight="1">
      <c r="A92" s="1"/>
      <c r="B92" s="2">
        <v>38869</v>
      </c>
      <c r="C92" s="2">
        <v>38870</v>
      </c>
      <c r="D92" s="2">
        <v>38871</v>
      </c>
      <c r="E92" s="2">
        <v>38872</v>
      </c>
      <c r="F92" s="2">
        <v>38873</v>
      </c>
      <c r="G92" s="2">
        <v>38874</v>
      </c>
      <c r="H92" s="2">
        <v>38875</v>
      </c>
      <c r="I92" s="2">
        <v>38876</v>
      </c>
      <c r="J92" s="2">
        <v>38877</v>
      </c>
      <c r="K92" s="2">
        <v>38878</v>
      </c>
      <c r="L92" s="2">
        <v>38879</v>
      </c>
      <c r="M92" s="2">
        <v>38880</v>
      </c>
      <c r="N92" s="2">
        <v>38881</v>
      </c>
      <c r="O92" s="2">
        <v>38882</v>
      </c>
      <c r="P92" s="2">
        <v>38883</v>
      </c>
      <c r="Q92" s="2">
        <v>38884</v>
      </c>
      <c r="R92" s="2">
        <v>38885</v>
      </c>
      <c r="S92" s="2">
        <v>38886</v>
      </c>
      <c r="T92" s="2">
        <v>38887</v>
      </c>
      <c r="U92" s="2">
        <v>38888</v>
      </c>
      <c r="V92" s="2">
        <v>38889</v>
      </c>
      <c r="W92" s="2">
        <v>38890</v>
      </c>
      <c r="X92" s="2">
        <v>38891</v>
      </c>
      <c r="Y92" s="2">
        <v>39257</v>
      </c>
      <c r="Z92" s="2">
        <v>39258</v>
      </c>
      <c r="AA92" s="2">
        <v>39259</v>
      </c>
      <c r="AB92" s="2">
        <v>39260</v>
      </c>
      <c r="AC92" s="2">
        <v>39261</v>
      </c>
      <c r="AD92" s="2">
        <v>39262</v>
      </c>
      <c r="AE92" s="2">
        <v>39263</v>
      </c>
      <c r="AF92" s="6"/>
      <c r="AG92" s="19" t="s">
        <v>13</v>
      </c>
      <c r="AH92" s="19" t="s">
        <v>15</v>
      </c>
    </row>
    <row r="93" spans="1:34" ht="12.75" customHeight="1">
      <c r="A93" s="7" t="s">
        <v>0</v>
      </c>
      <c r="B93" s="26">
        <v>33</v>
      </c>
      <c r="C93" s="26">
        <v>32</v>
      </c>
      <c r="D93" s="26">
        <v>26</v>
      </c>
      <c r="E93" s="26">
        <v>38</v>
      </c>
      <c r="F93" s="26">
        <v>57</v>
      </c>
      <c r="G93" s="26">
        <v>51</v>
      </c>
      <c r="H93" s="26">
        <v>30</v>
      </c>
      <c r="I93" s="27"/>
      <c r="J93" s="26"/>
      <c r="K93" s="26">
        <v>34</v>
      </c>
      <c r="L93" s="26">
        <v>44</v>
      </c>
      <c r="M93" s="26">
        <v>26</v>
      </c>
      <c r="N93" s="26">
        <v>40</v>
      </c>
      <c r="O93" s="26">
        <v>35</v>
      </c>
      <c r="P93" s="26">
        <v>32</v>
      </c>
      <c r="Q93" s="26">
        <v>16</v>
      </c>
      <c r="R93" s="26">
        <v>16</v>
      </c>
      <c r="S93" s="26">
        <v>32</v>
      </c>
      <c r="T93" s="26">
        <v>30</v>
      </c>
      <c r="U93" s="26">
        <v>33</v>
      </c>
      <c r="V93" s="26">
        <v>33</v>
      </c>
      <c r="W93" s="26">
        <v>21</v>
      </c>
      <c r="X93" s="26">
        <v>19</v>
      </c>
      <c r="Y93" s="26">
        <v>24</v>
      </c>
      <c r="Z93" s="26">
        <v>22</v>
      </c>
      <c r="AA93" s="26"/>
      <c r="AB93" s="26"/>
      <c r="AC93" s="26"/>
      <c r="AD93" s="26"/>
      <c r="AE93" s="26"/>
      <c r="AF93" s="6"/>
      <c r="AG93" s="17">
        <f aca="true" t="shared" si="10" ref="AG93:AG100">AVERAGE(B93:AF93)</f>
        <v>31.47826086956522</v>
      </c>
      <c r="AH93" s="18">
        <f aca="true" t="shared" si="11" ref="AH93:AH102">STDEV(B93:AF93)</f>
        <v>10.192999225035832</v>
      </c>
    </row>
    <row r="94" spans="1:34" ht="12.75" customHeight="1">
      <c r="A94" s="7" t="s">
        <v>1</v>
      </c>
      <c r="B94" s="26">
        <v>39</v>
      </c>
      <c r="C94" s="26">
        <v>23</v>
      </c>
      <c r="D94" s="26">
        <v>23</v>
      </c>
      <c r="E94" s="26">
        <v>30</v>
      </c>
      <c r="F94" s="26">
        <v>24</v>
      </c>
      <c r="G94" s="26">
        <v>31</v>
      </c>
      <c r="H94" s="26">
        <v>16</v>
      </c>
      <c r="I94" s="26">
        <v>26</v>
      </c>
      <c r="J94" s="26">
        <v>25</v>
      </c>
      <c r="K94" s="26">
        <v>23</v>
      </c>
      <c r="L94" s="26">
        <v>15</v>
      </c>
      <c r="M94" s="26">
        <v>20</v>
      </c>
      <c r="N94" s="26">
        <v>32</v>
      </c>
      <c r="O94" s="26">
        <v>16</v>
      </c>
      <c r="P94" s="26">
        <v>23</v>
      </c>
      <c r="Q94" s="26">
        <v>17</v>
      </c>
      <c r="R94" s="26">
        <v>8</v>
      </c>
      <c r="S94" s="26">
        <v>28</v>
      </c>
      <c r="T94" s="26">
        <v>37</v>
      </c>
      <c r="U94" s="26">
        <v>34</v>
      </c>
      <c r="V94" s="26">
        <v>33</v>
      </c>
      <c r="W94" s="26">
        <v>16</v>
      </c>
      <c r="X94" s="26"/>
      <c r="Y94" s="26"/>
      <c r="Z94" s="26"/>
      <c r="AA94" s="26"/>
      <c r="AB94" s="26">
        <v>21</v>
      </c>
      <c r="AC94" s="26">
        <v>21</v>
      </c>
      <c r="AD94" s="26">
        <v>22</v>
      </c>
      <c r="AE94" s="26">
        <v>40</v>
      </c>
      <c r="AF94" s="6"/>
      <c r="AG94" s="17">
        <f t="shared" si="10"/>
        <v>24.73076923076923</v>
      </c>
      <c r="AH94" s="18">
        <f t="shared" si="11"/>
        <v>8.017768728556305</v>
      </c>
    </row>
    <row r="95" spans="1:34" ht="12.75" customHeight="1">
      <c r="A95" s="7" t="s">
        <v>2</v>
      </c>
      <c r="B95" s="26">
        <v>44</v>
      </c>
      <c r="C95" s="26">
        <v>30</v>
      </c>
      <c r="D95" s="26">
        <v>35</v>
      </c>
      <c r="E95" s="26">
        <v>40</v>
      </c>
      <c r="F95" s="26">
        <v>33</v>
      </c>
      <c r="G95" s="26">
        <v>37</v>
      </c>
      <c r="H95" s="26">
        <v>31</v>
      </c>
      <c r="I95" s="26">
        <v>51</v>
      </c>
      <c r="J95" s="26">
        <v>40</v>
      </c>
      <c r="K95" s="26">
        <v>38</v>
      </c>
      <c r="L95" s="26">
        <v>38</v>
      </c>
      <c r="M95" s="26">
        <v>33</v>
      </c>
      <c r="N95" s="26">
        <v>35</v>
      </c>
      <c r="O95" s="26">
        <v>28</v>
      </c>
      <c r="P95" s="26">
        <v>34</v>
      </c>
      <c r="Q95" s="26">
        <v>22</v>
      </c>
      <c r="R95" s="26">
        <v>15</v>
      </c>
      <c r="S95" s="26">
        <v>25</v>
      </c>
      <c r="T95" s="26">
        <v>33</v>
      </c>
      <c r="U95" s="26">
        <v>54</v>
      </c>
      <c r="V95" s="26">
        <v>37</v>
      </c>
      <c r="W95" s="26">
        <v>34</v>
      </c>
      <c r="X95" s="26">
        <v>18</v>
      </c>
      <c r="Y95" s="26">
        <v>20</v>
      </c>
      <c r="Z95" s="26">
        <v>29</v>
      </c>
      <c r="AA95" s="26">
        <v>21</v>
      </c>
      <c r="AB95" s="26">
        <v>25</v>
      </c>
      <c r="AC95" s="26">
        <v>23</v>
      </c>
      <c r="AD95" s="26">
        <v>26</v>
      </c>
      <c r="AE95" s="26">
        <v>36</v>
      </c>
      <c r="AF95" s="6"/>
      <c r="AG95" s="17">
        <f t="shared" si="10"/>
        <v>32.166666666666664</v>
      </c>
      <c r="AH95" s="18">
        <f t="shared" si="11"/>
        <v>9.05570246454889</v>
      </c>
    </row>
    <row r="96" spans="1:34" ht="12.75" customHeight="1">
      <c r="A96" s="7" t="s">
        <v>3</v>
      </c>
      <c r="B96" s="26">
        <v>43</v>
      </c>
      <c r="C96" s="26">
        <v>20</v>
      </c>
      <c r="D96" s="26">
        <v>32</v>
      </c>
      <c r="E96" s="26">
        <v>33</v>
      </c>
      <c r="F96" s="26">
        <v>34</v>
      </c>
      <c r="G96" s="26">
        <v>42</v>
      </c>
      <c r="H96" s="26">
        <v>33</v>
      </c>
      <c r="I96" s="26">
        <v>47</v>
      </c>
      <c r="J96" s="26">
        <v>44</v>
      </c>
      <c r="K96" s="26">
        <v>35</v>
      </c>
      <c r="L96" s="26">
        <v>26</v>
      </c>
      <c r="M96" s="26">
        <v>26</v>
      </c>
      <c r="N96" s="26">
        <v>35</v>
      </c>
      <c r="O96" s="26">
        <v>38</v>
      </c>
      <c r="P96" s="26">
        <v>37</v>
      </c>
      <c r="Q96" s="26">
        <v>26</v>
      </c>
      <c r="R96" s="26">
        <v>18</v>
      </c>
      <c r="S96" s="26">
        <v>28</v>
      </c>
      <c r="T96" s="26">
        <v>40</v>
      </c>
      <c r="U96" s="26">
        <v>42</v>
      </c>
      <c r="V96" s="26">
        <v>35</v>
      </c>
      <c r="W96" s="26">
        <v>34</v>
      </c>
      <c r="X96" s="26">
        <v>24</v>
      </c>
      <c r="Y96" s="26">
        <v>24</v>
      </c>
      <c r="Z96" s="26">
        <v>36</v>
      </c>
      <c r="AA96" s="26">
        <v>24</v>
      </c>
      <c r="AB96" s="26">
        <v>23</v>
      </c>
      <c r="AC96" s="26">
        <v>25</v>
      </c>
      <c r="AD96" s="26">
        <v>33</v>
      </c>
      <c r="AE96" s="26">
        <v>29</v>
      </c>
      <c r="AF96" s="6"/>
      <c r="AG96" s="17">
        <f t="shared" si="10"/>
        <v>32.2</v>
      </c>
      <c r="AH96" s="18">
        <f t="shared" si="11"/>
        <v>7.572181392074726</v>
      </c>
    </row>
    <row r="97" spans="1:34" ht="12.75" customHeight="1">
      <c r="A97" s="7" t="s">
        <v>4</v>
      </c>
      <c r="B97" s="26">
        <v>31</v>
      </c>
      <c r="C97" s="26">
        <v>22</v>
      </c>
      <c r="D97" s="26">
        <v>27</v>
      </c>
      <c r="E97" s="26">
        <v>38</v>
      </c>
      <c r="F97" s="26">
        <v>29</v>
      </c>
      <c r="G97" s="26">
        <v>33</v>
      </c>
      <c r="H97" s="26">
        <v>28</v>
      </c>
      <c r="I97" s="26">
        <v>33</v>
      </c>
      <c r="J97" s="26">
        <v>34</v>
      </c>
      <c r="K97" s="26">
        <v>25</v>
      </c>
      <c r="L97" s="26">
        <v>25</v>
      </c>
      <c r="M97" s="26">
        <v>27</v>
      </c>
      <c r="N97" s="26">
        <v>31</v>
      </c>
      <c r="O97" s="26">
        <v>29</v>
      </c>
      <c r="P97" s="26">
        <v>25</v>
      </c>
      <c r="Q97" s="26">
        <v>18</v>
      </c>
      <c r="R97" s="26">
        <v>12</v>
      </c>
      <c r="S97" s="26">
        <v>28</v>
      </c>
      <c r="T97" s="26">
        <v>42</v>
      </c>
      <c r="U97" s="26">
        <v>43</v>
      </c>
      <c r="V97" s="26">
        <v>42</v>
      </c>
      <c r="W97" s="26">
        <v>35</v>
      </c>
      <c r="X97" s="26">
        <v>20</v>
      </c>
      <c r="Y97" s="26">
        <v>22</v>
      </c>
      <c r="Z97" s="26">
        <v>40</v>
      </c>
      <c r="AA97" s="26">
        <v>26</v>
      </c>
      <c r="AB97" s="26">
        <v>25</v>
      </c>
      <c r="AC97" s="26">
        <v>31</v>
      </c>
      <c r="AD97" s="26">
        <v>44</v>
      </c>
      <c r="AE97" s="26">
        <v>39</v>
      </c>
      <c r="AF97" s="6"/>
      <c r="AG97" s="17">
        <f t="shared" si="10"/>
        <v>30.133333333333333</v>
      </c>
      <c r="AH97" s="18">
        <f t="shared" si="11"/>
        <v>7.877218716821547</v>
      </c>
    </row>
    <row r="98" spans="1:34" ht="12.75" customHeight="1">
      <c r="A98" s="7" t="s">
        <v>5</v>
      </c>
      <c r="B98" s="26">
        <v>20</v>
      </c>
      <c r="C98" s="26">
        <v>16</v>
      </c>
      <c r="D98" s="26">
        <v>16</v>
      </c>
      <c r="E98" s="26">
        <v>19</v>
      </c>
      <c r="F98" s="26">
        <v>24</v>
      </c>
      <c r="G98" s="26">
        <v>29</v>
      </c>
      <c r="H98" s="26">
        <v>25</v>
      </c>
      <c r="I98" s="26">
        <v>32</v>
      </c>
      <c r="J98" s="26">
        <v>37</v>
      </c>
      <c r="K98" s="26"/>
      <c r="L98" s="26"/>
      <c r="M98" s="26">
        <v>18</v>
      </c>
      <c r="N98" s="26">
        <v>29</v>
      </c>
      <c r="O98" s="26">
        <v>27</v>
      </c>
      <c r="P98" s="26">
        <v>22</v>
      </c>
      <c r="Q98" s="26">
        <v>18</v>
      </c>
      <c r="R98" s="26">
        <v>15</v>
      </c>
      <c r="S98" s="26">
        <v>21</v>
      </c>
      <c r="T98" s="26">
        <v>40</v>
      </c>
      <c r="U98" s="26">
        <v>40</v>
      </c>
      <c r="V98" s="26">
        <v>34</v>
      </c>
      <c r="W98" s="26">
        <v>29</v>
      </c>
      <c r="X98" s="26">
        <v>15</v>
      </c>
      <c r="Y98" s="26">
        <v>18</v>
      </c>
      <c r="Z98" s="26">
        <v>39</v>
      </c>
      <c r="AA98" s="26">
        <v>22</v>
      </c>
      <c r="AB98" s="26">
        <v>21</v>
      </c>
      <c r="AC98" s="26">
        <v>29</v>
      </c>
      <c r="AD98" s="26">
        <v>27</v>
      </c>
      <c r="AE98" s="26">
        <v>26</v>
      </c>
      <c r="AF98" s="6"/>
      <c r="AG98" s="17">
        <f t="shared" si="10"/>
        <v>25.285714285714285</v>
      </c>
      <c r="AH98" s="18">
        <f t="shared" si="11"/>
        <v>7.726132389049628</v>
      </c>
    </row>
    <row r="99" spans="1:34" ht="12.75" customHeight="1">
      <c r="A99" s="7" t="s">
        <v>6</v>
      </c>
      <c r="B99" s="26">
        <v>31</v>
      </c>
      <c r="C99" s="26">
        <v>13</v>
      </c>
      <c r="D99" s="26">
        <v>35</v>
      </c>
      <c r="E99" s="26">
        <v>36</v>
      </c>
      <c r="F99" s="26">
        <v>40</v>
      </c>
      <c r="G99" s="26">
        <v>34</v>
      </c>
      <c r="H99" s="26">
        <v>28</v>
      </c>
      <c r="I99" s="26">
        <v>47</v>
      </c>
      <c r="J99" s="26">
        <v>43</v>
      </c>
      <c r="K99" s="26">
        <v>28</v>
      </c>
      <c r="L99" s="26">
        <v>33</v>
      </c>
      <c r="M99" s="26">
        <v>20</v>
      </c>
      <c r="N99" s="26">
        <v>26</v>
      </c>
      <c r="O99" s="26">
        <v>32</v>
      </c>
      <c r="P99" s="26">
        <v>28</v>
      </c>
      <c r="Q99" s="26">
        <v>20</v>
      </c>
      <c r="R99" s="26">
        <v>19</v>
      </c>
      <c r="S99" s="26">
        <v>29</v>
      </c>
      <c r="T99" s="26">
        <v>31</v>
      </c>
      <c r="U99" s="26">
        <v>26</v>
      </c>
      <c r="V99" s="26">
        <v>30</v>
      </c>
      <c r="W99" s="26">
        <v>29</v>
      </c>
      <c r="X99" s="26">
        <v>18</v>
      </c>
      <c r="Y99" s="26">
        <v>21</v>
      </c>
      <c r="Z99" s="26">
        <v>28</v>
      </c>
      <c r="AA99" s="26"/>
      <c r="AB99" s="26"/>
      <c r="AC99" s="26"/>
      <c r="AD99" s="26"/>
      <c r="AE99" s="26"/>
      <c r="AF99" s="6"/>
      <c r="AG99" s="17">
        <f t="shared" si="10"/>
        <v>29</v>
      </c>
      <c r="AH99" s="18">
        <f t="shared" si="11"/>
        <v>7.932002689527196</v>
      </c>
    </row>
    <row r="100" spans="1:34" ht="12.75" customHeight="1">
      <c r="A100" s="7" t="s">
        <v>7</v>
      </c>
      <c r="B100" s="26">
        <v>20</v>
      </c>
      <c r="C100" s="26">
        <v>18</v>
      </c>
      <c r="D100" s="26">
        <v>19</v>
      </c>
      <c r="E100" s="26">
        <v>22</v>
      </c>
      <c r="F100" s="26">
        <v>26</v>
      </c>
      <c r="G100" s="26">
        <v>26</v>
      </c>
      <c r="H100" s="26">
        <v>28</v>
      </c>
      <c r="I100" s="26">
        <v>31</v>
      </c>
      <c r="J100" s="26">
        <v>31</v>
      </c>
      <c r="K100" s="26">
        <v>27</v>
      </c>
      <c r="L100" s="26">
        <v>26</v>
      </c>
      <c r="M100" s="26">
        <v>27</v>
      </c>
      <c r="N100" s="26">
        <v>23</v>
      </c>
      <c r="O100" s="26">
        <v>30</v>
      </c>
      <c r="P100" s="26">
        <v>28</v>
      </c>
      <c r="Q100" s="26">
        <v>22</v>
      </c>
      <c r="R100" s="26">
        <v>20</v>
      </c>
      <c r="S100" s="26">
        <v>23</v>
      </c>
      <c r="T100" s="26">
        <v>34</v>
      </c>
      <c r="U100" s="26">
        <v>22</v>
      </c>
      <c r="V100" s="26">
        <v>34</v>
      </c>
      <c r="W100" s="26">
        <v>38</v>
      </c>
      <c r="X100" s="26">
        <v>23</v>
      </c>
      <c r="Y100" s="26">
        <v>21</v>
      </c>
      <c r="Z100" s="26">
        <v>34</v>
      </c>
      <c r="AA100" s="26">
        <v>28</v>
      </c>
      <c r="AB100" s="26">
        <v>23</v>
      </c>
      <c r="AC100" s="26">
        <v>21</v>
      </c>
      <c r="AD100" s="26">
        <v>27</v>
      </c>
      <c r="AE100" s="26">
        <v>22</v>
      </c>
      <c r="AG100" s="17">
        <f t="shared" si="10"/>
        <v>25.8</v>
      </c>
      <c r="AH100" s="18">
        <f t="shared" si="11"/>
        <v>5.088187808288307</v>
      </c>
    </row>
    <row r="101" spans="1:34" ht="12.75" customHeight="1">
      <c r="A101" s="7" t="s">
        <v>8</v>
      </c>
      <c r="B101" s="26">
        <v>31</v>
      </c>
      <c r="C101" s="26">
        <v>21</v>
      </c>
      <c r="D101" s="26">
        <v>23</v>
      </c>
      <c r="E101" s="26">
        <v>32</v>
      </c>
      <c r="F101" s="26">
        <v>34</v>
      </c>
      <c r="G101" s="26">
        <v>38</v>
      </c>
      <c r="H101" s="26">
        <v>41</v>
      </c>
      <c r="I101" s="26">
        <v>45</v>
      </c>
      <c r="J101" s="26">
        <v>40</v>
      </c>
      <c r="K101" s="26">
        <v>31</v>
      </c>
      <c r="L101" s="26">
        <v>29</v>
      </c>
      <c r="M101" s="26">
        <v>37</v>
      </c>
      <c r="N101" s="26">
        <v>35</v>
      </c>
      <c r="O101" s="26">
        <v>36</v>
      </c>
      <c r="P101" s="26">
        <v>34</v>
      </c>
      <c r="Q101" s="26">
        <v>27</v>
      </c>
      <c r="R101" s="26">
        <v>20</v>
      </c>
      <c r="S101" s="26">
        <v>29</v>
      </c>
      <c r="T101" s="26">
        <v>50</v>
      </c>
      <c r="U101" s="26">
        <v>48</v>
      </c>
      <c r="V101" s="26">
        <v>51</v>
      </c>
      <c r="W101" s="26">
        <v>42</v>
      </c>
      <c r="X101" s="26">
        <v>29</v>
      </c>
      <c r="Y101" s="26">
        <v>23</v>
      </c>
      <c r="Z101" s="26">
        <v>50</v>
      </c>
      <c r="AA101" s="26">
        <v>35</v>
      </c>
      <c r="AB101" s="26">
        <v>31</v>
      </c>
      <c r="AC101" s="26">
        <v>28</v>
      </c>
      <c r="AD101" s="26">
        <v>28</v>
      </c>
      <c r="AE101" s="26">
        <v>31</v>
      </c>
      <c r="AG101" s="17">
        <f>AVERAGE(B101:AF101)</f>
        <v>34.3</v>
      </c>
      <c r="AH101" s="18">
        <f t="shared" si="11"/>
        <v>8.586878522409688</v>
      </c>
    </row>
    <row r="102" spans="1:34" ht="12.75" customHeight="1">
      <c r="A102" s="7" t="s">
        <v>9</v>
      </c>
      <c r="B102" s="26">
        <v>20</v>
      </c>
      <c r="C102" s="26">
        <v>20</v>
      </c>
      <c r="D102" s="26">
        <v>19</v>
      </c>
      <c r="E102" s="26">
        <v>27</v>
      </c>
      <c r="F102" s="26">
        <v>27</v>
      </c>
      <c r="G102" s="26">
        <v>26</v>
      </c>
      <c r="H102" s="26">
        <v>25</v>
      </c>
      <c r="I102" s="26">
        <v>30</v>
      </c>
      <c r="J102" s="26">
        <v>38</v>
      </c>
      <c r="K102" s="26">
        <v>29</v>
      </c>
      <c r="L102" s="26">
        <v>28</v>
      </c>
      <c r="M102" s="26">
        <v>23</v>
      </c>
      <c r="N102" s="26">
        <v>27</v>
      </c>
      <c r="O102" s="26">
        <v>28</v>
      </c>
      <c r="P102" s="26">
        <v>22</v>
      </c>
      <c r="Q102" s="26">
        <v>24</v>
      </c>
      <c r="R102" s="26">
        <v>22</v>
      </c>
      <c r="S102" s="26">
        <v>20</v>
      </c>
      <c r="T102" s="26">
        <v>32</v>
      </c>
      <c r="U102" s="26">
        <v>31</v>
      </c>
      <c r="V102" s="26">
        <v>42</v>
      </c>
      <c r="W102" s="26">
        <v>41</v>
      </c>
      <c r="X102" s="26">
        <v>37</v>
      </c>
      <c r="Y102" s="26">
        <v>29</v>
      </c>
      <c r="Z102" s="26">
        <v>41</v>
      </c>
      <c r="AA102" s="26">
        <v>44</v>
      </c>
      <c r="AB102" s="26">
        <v>28</v>
      </c>
      <c r="AC102" s="26">
        <v>26</v>
      </c>
      <c r="AD102" s="26">
        <v>33</v>
      </c>
      <c r="AE102" s="26">
        <v>32</v>
      </c>
      <c r="AG102" s="17">
        <f>AVERAGE(B102:AF102)</f>
        <v>29.033333333333335</v>
      </c>
      <c r="AH102" s="18">
        <f t="shared" si="11"/>
        <v>6.990058622088222</v>
      </c>
    </row>
    <row r="103" spans="1:33" ht="12.75" customHeight="1">
      <c r="A103" s="7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G103" s="17"/>
    </row>
    <row r="104" spans="1:33" ht="12.75" customHeight="1">
      <c r="A104" s="7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G104" s="17"/>
    </row>
    <row r="105" spans="1:33" ht="12.75" customHeight="1">
      <c r="A105" s="7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G105" s="17"/>
    </row>
    <row r="106" spans="1:33" ht="12.75" customHeight="1">
      <c r="A106" s="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G106" s="17"/>
    </row>
    <row r="107" spans="1:33" ht="12.75" customHeight="1">
      <c r="A107" s="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G107" s="17"/>
    </row>
    <row r="108" ht="12.75" customHeight="1">
      <c r="AG108" s="17"/>
    </row>
    <row r="109" spans="1:33" ht="12.75" customHeight="1">
      <c r="A109" s="11" t="s">
        <v>20</v>
      </c>
      <c r="AG109" s="17"/>
    </row>
    <row r="110" spans="1:33" ht="12.75" customHeight="1">
      <c r="A110" s="12" t="s">
        <v>11</v>
      </c>
      <c r="AG110" s="17"/>
    </row>
    <row r="111" ht="12.75" customHeight="1">
      <c r="AG111" s="17"/>
    </row>
    <row r="112" spans="1:34" ht="43.5" customHeight="1">
      <c r="A112" s="1"/>
      <c r="B112" s="2">
        <v>38899</v>
      </c>
      <c r="C112" s="2">
        <v>38900</v>
      </c>
      <c r="D112" s="2">
        <v>38901</v>
      </c>
      <c r="E112" s="2">
        <v>38902</v>
      </c>
      <c r="F112" s="2">
        <v>38903</v>
      </c>
      <c r="G112" s="2">
        <v>38904</v>
      </c>
      <c r="H112" s="2">
        <v>38905</v>
      </c>
      <c r="I112" s="2">
        <v>38906</v>
      </c>
      <c r="J112" s="2">
        <v>38907</v>
      </c>
      <c r="K112" s="2">
        <v>38908</v>
      </c>
      <c r="L112" s="2">
        <v>38909</v>
      </c>
      <c r="M112" s="2">
        <v>38910</v>
      </c>
      <c r="N112" s="2">
        <v>38911</v>
      </c>
      <c r="O112" s="2">
        <v>38912</v>
      </c>
      <c r="P112" s="2">
        <v>38913</v>
      </c>
      <c r="Q112" s="2">
        <v>38914</v>
      </c>
      <c r="R112" s="2">
        <v>38915</v>
      </c>
      <c r="S112" s="2">
        <v>38916</v>
      </c>
      <c r="T112" s="2">
        <v>38917</v>
      </c>
      <c r="U112" s="2">
        <v>38918</v>
      </c>
      <c r="V112" s="2">
        <v>38919</v>
      </c>
      <c r="W112" s="2">
        <v>38920</v>
      </c>
      <c r="X112" s="2">
        <v>38921</v>
      </c>
      <c r="Y112" s="2">
        <v>39287</v>
      </c>
      <c r="Z112" s="2">
        <v>39288</v>
      </c>
      <c r="AA112" s="2">
        <v>39289</v>
      </c>
      <c r="AB112" s="2">
        <v>39290</v>
      </c>
      <c r="AC112" s="2">
        <v>39291</v>
      </c>
      <c r="AD112" s="2">
        <v>39292</v>
      </c>
      <c r="AE112" s="2">
        <v>39293</v>
      </c>
      <c r="AF112" s="2">
        <v>39294</v>
      </c>
      <c r="AG112" s="19" t="s">
        <v>13</v>
      </c>
      <c r="AH112" s="19" t="s">
        <v>15</v>
      </c>
    </row>
    <row r="113" spans="1:34" ht="12.75" customHeight="1">
      <c r="A113" s="7" t="s">
        <v>0</v>
      </c>
      <c r="B113" s="28"/>
      <c r="C113" s="28"/>
      <c r="D113" s="28"/>
      <c r="E113" s="28"/>
      <c r="F113" s="28"/>
      <c r="G113" s="28">
        <v>18</v>
      </c>
      <c r="H113" s="28">
        <v>21</v>
      </c>
      <c r="I113" s="28">
        <v>23</v>
      </c>
      <c r="J113" s="28">
        <v>20</v>
      </c>
      <c r="K113" s="28">
        <v>6</v>
      </c>
      <c r="L113" s="28">
        <v>11</v>
      </c>
      <c r="M113" s="28">
        <v>18</v>
      </c>
      <c r="N113" s="28">
        <v>19</v>
      </c>
      <c r="O113" s="28">
        <v>20</v>
      </c>
      <c r="P113" s="28">
        <v>19</v>
      </c>
      <c r="Q113" s="28">
        <v>27</v>
      </c>
      <c r="R113" s="28">
        <v>21</v>
      </c>
      <c r="S113" s="28">
        <v>30</v>
      </c>
      <c r="T113" s="28">
        <v>26</v>
      </c>
      <c r="U113" s="28">
        <v>25</v>
      </c>
      <c r="V113" s="28">
        <v>27</v>
      </c>
      <c r="W113" s="28">
        <v>21</v>
      </c>
      <c r="X113" s="28">
        <v>25</v>
      </c>
      <c r="Y113" s="28">
        <v>25</v>
      </c>
      <c r="Z113" s="28">
        <v>29</v>
      </c>
      <c r="AA113" s="28">
        <v>28</v>
      </c>
      <c r="AB113" s="28">
        <v>44</v>
      </c>
      <c r="AC113" s="28">
        <v>28</v>
      </c>
      <c r="AD113" s="28">
        <v>22</v>
      </c>
      <c r="AE113" s="28">
        <v>26</v>
      </c>
      <c r="AF113" s="28">
        <v>15</v>
      </c>
      <c r="AG113" s="17">
        <f aca="true" t="shared" si="12" ref="AG113:AG120">AVERAGE(B113:AF113)</f>
        <v>22.846153846153847</v>
      </c>
      <c r="AH113" s="18">
        <f aca="true" t="shared" si="13" ref="AH113:AH122">STDEV(B113:AF113)</f>
        <v>7.063666513602168</v>
      </c>
    </row>
    <row r="114" spans="1:34" ht="12.75" customHeight="1">
      <c r="A114" s="7" t="s">
        <v>1</v>
      </c>
      <c r="B114" s="28">
        <v>26</v>
      </c>
      <c r="C114" s="28">
        <v>18</v>
      </c>
      <c r="D114" s="28">
        <v>25</v>
      </c>
      <c r="E114" s="28">
        <v>15</v>
      </c>
      <c r="F114" s="28">
        <v>5</v>
      </c>
      <c r="G114" s="28">
        <v>16</v>
      </c>
      <c r="H114" s="28">
        <v>27</v>
      </c>
      <c r="I114" s="28">
        <v>31</v>
      </c>
      <c r="J114" s="28">
        <v>14</v>
      </c>
      <c r="K114" s="28">
        <v>5</v>
      </c>
      <c r="L114" s="28">
        <v>16</v>
      </c>
      <c r="M114" s="28">
        <v>20</v>
      </c>
      <c r="N114" s="28">
        <v>26</v>
      </c>
      <c r="O114" s="28">
        <v>28</v>
      </c>
      <c r="P114" s="28">
        <v>33</v>
      </c>
      <c r="Q114" s="28">
        <v>24</v>
      </c>
      <c r="R114" s="28">
        <v>33</v>
      </c>
      <c r="S114" s="28">
        <v>41</v>
      </c>
      <c r="T114" s="28">
        <v>41</v>
      </c>
      <c r="U114" s="28">
        <v>42</v>
      </c>
      <c r="V114" s="28">
        <v>28</v>
      </c>
      <c r="W114" s="28">
        <v>20</v>
      </c>
      <c r="X114" s="28">
        <v>32</v>
      </c>
      <c r="Y114" s="28">
        <v>32</v>
      </c>
      <c r="Z114" s="28">
        <v>22</v>
      </c>
      <c r="AA114" s="28">
        <v>33</v>
      </c>
      <c r="AB114" s="28">
        <v>34</v>
      </c>
      <c r="AC114" s="28">
        <v>40</v>
      </c>
      <c r="AD114" s="28">
        <v>38</v>
      </c>
      <c r="AE114" s="28">
        <v>32</v>
      </c>
      <c r="AF114" s="28">
        <v>15</v>
      </c>
      <c r="AG114" s="17">
        <f t="shared" si="12"/>
        <v>26.193548387096776</v>
      </c>
      <c r="AH114" s="18">
        <f t="shared" si="13"/>
        <v>10.03799234521429</v>
      </c>
    </row>
    <row r="115" spans="1:34" ht="12.75" customHeight="1">
      <c r="A115" s="7" t="s">
        <v>2</v>
      </c>
      <c r="B115" s="28">
        <v>29</v>
      </c>
      <c r="C115" s="28">
        <v>28</v>
      </c>
      <c r="D115" s="28">
        <v>22</v>
      </c>
      <c r="E115" s="28">
        <v>23</v>
      </c>
      <c r="F115" s="28">
        <v>11</v>
      </c>
      <c r="G115" s="28">
        <v>21</v>
      </c>
      <c r="H115" s="28">
        <v>30</v>
      </c>
      <c r="I115" s="28">
        <v>26</v>
      </c>
      <c r="J115" s="28">
        <v>21</v>
      </c>
      <c r="K115" s="28">
        <v>9</v>
      </c>
      <c r="L115" s="28">
        <v>12</v>
      </c>
      <c r="M115" s="28">
        <v>15</v>
      </c>
      <c r="N115" s="28">
        <v>19</v>
      </c>
      <c r="O115" s="28">
        <v>22</v>
      </c>
      <c r="P115" s="28">
        <v>25</v>
      </c>
      <c r="Q115" s="28">
        <v>26</v>
      </c>
      <c r="R115" s="28">
        <v>24</v>
      </c>
      <c r="S115" s="28">
        <v>41</v>
      </c>
      <c r="T115" s="28">
        <v>42</v>
      </c>
      <c r="U115" s="28">
        <v>38</v>
      </c>
      <c r="V115" s="28">
        <v>26</v>
      </c>
      <c r="W115" s="28">
        <v>24</v>
      </c>
      <c r="X115" s="28">
        <v>30</v>
      </c>
      <c r="Y115" s="28">
        <v>30</v>
      </c>
      <c r="Z115" s="28">
        <v>28</v>
      </c>
      <c r="AA115" s="28">
        <v>26</v>
      </c>
      <c r="AB115" s="28">
        <v>41</v>
      </c>
      <c r="AC115" s="28">
        <v>39</v>
      </c>
      <c r="AD115" s="28">
        <v>30</v>
      </c>
      <c r="AE115" s="28">
        <v>35</v>
      </c>
      <c r="AF115" s="28">
        <v>20</v>
      </c>
      <c r="AG115" s="17">
        <f t="shared" si="12"/>
        <v>26.225806451612904</v>
      </c>
      <c r="AH115" s="18">
        <f t="shared" si="13"/>
        <v>8.554568671843736</v>
      </c>
    </row>
    <row r="116" spans="1:34" ht="12.75" customHeight="1">
      <c r="A116" s="7" t="s">
        <v>3</v>
      </c>
      <c r="B116" s="28">
        <v>34</v>
      </c>
      <c r="C116" s="28">
        <v>28</v>
      </c>
      <c r="D116" s="28">
        <v>23</v>
      </c>
      <c r="E116" s="28">
        <v>24</v>
      </c>
      <c r="F116" s="28">
        <v>22</v>
      </c>
      <c r="G116" s="28">
        <v>19</v>
      </c>
      <c r="H116" s="28">
        <v>29</v>
      </c>
      <c r="I116" s="28">
        <v>28</v>
      </c>
      <c r="J116" s="28">
        <v>24</v>
      </c>
      <c r="K116" s="28">
        <v>13</v>
      </c>
      <c r="L116" s="28">
        <v>10</v>
      </c>
      <c r="M116" s="28">
        <v>37</v>
      </c>
      <c r="N116" s="28">
        <v>38</v>
      </c>
      <c r="O116" s="28">
        <v>37</v>
      </c>
      <c r="P116" s="28">
        <v>33</v>
      </c>
      <c r="Q116" s="28">
        <v>35</v>
      </c>
      <c r="R116" s="28">
        <v>32</v>
      </c>
      <c r="S116" s="28">
        <v>46</v>
      </c>
      <c r="T116" s="28">
        <v>52</v>
      </c>
      <c r="U116" s="28">
        <v>39</v>
      </c>
      <c r="V116" s="28">
        <v>30</v>
      </c>
      <c r="W116" s="28">
        <v>29</v>
      </c>
      <c r="X116" s="28">
        <v>33</v>
      </c>
      <c r="Y116" s="28">
        <v>30</v>
      </c>
      <c r="Z116" s="28">
        <v>23</v>
      </c>
      <c r="AA116" s="28">
        <v>23</v>
      </c>
      <c r="AB116" s="28">
        <v>36</v>
      </c>
      <c r="AC116" s="28">
        <v>53</v>
      </c>
      <c r="AD116" s="28">
        <v>43</v>
      </c>
      <c r="AE116" s="28">
        <v>34</v>
      </c>
      <c r="AF116" s="28">
        <v>17</v>
      </c>
      <c r="AG116" s="17">
        <f t="shared" si="12"/>
        <v>30.774193548387096</v>
      </c>
      <c r="AH116" s="18">
        <f t="shared" si="13"/>
        <v>10.082029152306442</v>
      </c>
    </row>
    <row r="117" spans="1:34" ht="12.75" customHeight="1">
      <c r="A117" s="7" t="s">
        <v>4</v>
      </c>
      <c r="B117" s="28">
        <v>27</v>
      </c>
      <c r="C117" s="28">
        <v>28</v>
      </c>
      <c r="D117" s="28">
        <v>20</v>
      </c>
      <c r="E117" s="28">
        <v>24</v>
      </c>
      <c r="F117" s="28">
        <v>19</v>
      </c>
      <c r="G117" s="28">
        <v>19</v>
      </c>
      <c r="H117" s="28">
        <v>21</v>
      </c>
      <c r="I117" s="28">
        <v>24</v>
      </c>
      <c r="J117" s="28">
        <v>19</v>
      </c>
      <c r="K117" s="28">
        <v>20</v>
      </c>
      <c r="L117" s="28">
        <v>17</v>
      </c>
      <c r="M117" s="28">
        <v>24</v>
      </c>
      <c r="N117" s="28">
        <v>27</v>
      </c>
      <c r="O117" s="28">
        <v>28</v>
      </c>
      <c r="P117" s="28">
        <v>24</v>
      </c>
      <c r="Q117" s="28">
        <v>27</v>
      </c>
      <c r="R117" s="28">
        <v>26</v>
      </c>
      <c r="S117" s="28">
        <v>33</v>
      </c>
      <c r="T117" s="28">
        <v>37</v>
      </c>
      <c r="U117" s="28">
        <v>29</v>
      </c>
      <c r="V117" s="28">
        <v>29</v>
      </c>
      <c r="W117" s="28">
        <v>22</v>
      </c>
      <c r="X117" s="28">
        <v>32</v>
      </c>
      <c r="Y117" s="28">
        <v>32</v>
      </c>
      <c r="Z117" s="28">
        <v>29</v>
      </c>
      <c r="AA117" s="28">
        <v>26</v>
      </c>
      <c r="AB117" s="28">
        <v>33</v>
      </c>
      <c r="AC117" s="28">
        <v>32</v>
      </c>
      <c r="AD117" s="28">
        <v>24</v>
      </c>
      <c r="AE117" s="28">
        <v>32</v>
      </c>
      <c r="AF117" s="28">
        <v>26</v>
      </c>
      <c r="AG117" s="17">
        <f t="shared" si="12"/>
        <v>26.129032258064516</v>
      </c>
      <c r="AH117" s="18">
        <f t="shared" si="13"/>
        <v>5.038134148563806</v>
      </c>
    </row>
    <row r="118" spans="1:34" ht="12.75" customHeight="1">
      <c r="A118" s="7" t="s">
        <v>5</v>
      </c>
      <c r="B118" s="28">
        <v>28</v>
      </c>
      <c r="C118" s="28">
        <v>22</v>
      </c>
      <c r="D118" s="28"/>
      <c r="E118" s="28">
        <v>32</v>
      </c>
      <c r="F118" s="28">
        <v>14</v>
      </c>
      <c r="G118" s="28">
        <v>25</v>
      </c>
      <c r="H118" s="28">
        <v>19</v>
      </c>
      <c r="I118" s="28">
        <v>24</v>
      </c>
      <c r="J118" s="28">
        <v>17</v>
      </c>
      <c r="K118" s="28">
        <v>14</v>
      </c>
      <c r="L118" s="28">
        <v>9</v>
      </c>
      <c r="M118" s="28">
        <v>16</v>
      </c>
      <c r="N118" s="28">
        <v>21</v>
      </c>
      <c r="O118" s="28">
        <v>22</v>
      </c>
      <c r="P118" s="28">
        <v>21</v>
      </c>
      <c r="Q118" s="28">
        <v>29</v>
      </c>
      <c r="R118" s="28">
        <v>28</v>
      </c>
      <c r="S118" s="28">
        <v>36</v>
      </c>
      <c r="T118" s="28">
        <v>36</v>
      </c>
      <c r="U118" s="28">
        <v>34</v>
      </c>
      <c r="V118" s="28">
        <v>30</v>
      </c>
      <c r="W118" s="28">
        <v>18</v>
      </c>
      <c r="X118" s="28">
        <v>31</v>
      </c>
      <c r="Y118" s="28">
        <v>28</v>
      </c>
      <c r="Z118" s="28">
        <v>22</v>
      </c>
      <c r="AA118" s="28">
        <v>24</v>
      </c>
      <c r="AB118" s="28">
        <v>32</v>
      </c>
      <c r="AC118" s="28">
        <v>28</v>
      </c>
      <c r="AD118" s="28">
        <v>28</v>
      </c>
      <c r="AE118" s="28">
        <v>29</v>
      </c>
      <c r="AF118" s="28">
        <v>14</v>
      </c>
      <c r="AG118" s="17">
        <f t="shared" si="12"/>
        <v>24.366666666666667</v>
      </c>
      <c r="AH118" s="18">
        <f t="shared" si="13"/>
        <v>7.088034275104593</v>
      </c>
    </row>
    <row r="119" spans="1:34" ht="12.75" customHeight="1">
      <c r="A119" s="7" t="s">
        <v>6</v>
      </c>
      <c r="B119" s="28">
        <v>22</v>
      </c>
      <c r="C119" s="28">
        <v>26</v>
      </c>
      <c r="D119" s="28">
        <v>17</v>
      </c>
      <c r="E119" s="28">
        <v>24</v>
      </c>
      <c r="F119" s="28">
        <v>16</v>
      </c>
      <c r="G119" s="28">
        <v>24</v>
      </c>
      <c r="H119" s="28">
        <v>25</v>
      </c>
      <c r="I119" s="28">
        <v>21</v>
      </c>
      <c r="J119" s="28">
        <v>20</v>
      </c>
      <c r="K119" s="28">
        <v>12</v>
      </c>
      <c r="L119" s="28">
        <v>8</v>
      </c>
      <c r="M119" s="28">
        <v>17</v>
      </c>
      <c r="N119" s="28">
        <v>22</v>
      </c>
      <c r="O119" s="28">
        <v>23</v>
      </c>
      <c r="P119" s="28">
        <v>21</v>
      </c>
      <c r="Q119" s="28">
        <v>25</v>
      </c>
      <c r="R119" s="28">
        <v>28</v>
      </c>
      <c r="S119" s="28">
        <v>36</v>
      </c>
      <c r="T119" s="28">
        <v>32</v>
      </c>
      <c r="U119" s="28">
        <v>38</v>
      </c>
      <c r="V119" s="28">
        <v>28</v>
      </c>
      <c r="W119" s="28">
        <v>21</v>
      </c>
      <c r="X119" s="28">
        <v>25</v>
      </c>
      <c r="Y119" s="28">
        <v>33</v>
      </c>
      <c r="Z119" s="28">
        <v>21</v>
      </c>
      <c r="AA119" s="28">
        <v>20</v>
      </c>
      <c r="AB119" s="28">
        <v>31</v>
      </c>
      <c r="AC119" s="28">
        <v>27</v>
      </c>
      <c r="AD119" s="28">
        <v>19</v>
      </c>
      <c r="AE119" s="28">
        <v>36</v>
      </c>
      <c r="AF119" s="28">
        <v>18</v>
      </c>
      <c r="AG119" s="17">
        <f t="shared" si="12"/>
        <v>23.741935483870968</v>
      </c>
      <c r="AH119" s="18">
        <f t="shared" si="13"/>
        <v>6.889449624536941</v>
      </c>
    </row>
    <row r="120" spans="1:34" ht="12.75" customHeight="1">
      <c r="A120" s="7" t="s">
        <v>7</v>
      </c>
      <c r="B120" s="28">
        <v>24</v>
      </c>
      <c r="C120" s="28">
        <v>25</v>
      </c>
      <c r="D120" s="28">
        <v>18</v>
      </c>
      <c r="E120" s="28">
        <v>39</v>
      </c>
      <c r="F120" s="28">
        <v>20</v>
      </c>
      <c r="G120" s="28">
        <v>16</v>
      </c>
      <c r="H120" s="28">
        <v>18</v>
      </c>
      <c r="I120" s="28">
        <v>22</v>
      </c>
      <c r="J120" s="28">
        <v>19</v>
      </c>
      <c r="K120" s="28">
        <v>17</v>
      </c>
      <c r="L120" s="28">
        <v>9</v>
      </c>
      <c r="M120" s="28">
        <v>19</v>
      </c>
      <c r="N120" s="28">
        <v>21</v>
      </c>
      <c r="O120" s="28">
        <v>22</v>
      </c>
      <c r="P120" s="28">
        <v>23</v>
      </c>
      <c r="Q120" s="28">
        <v>28</v>
      </c>
      <c r="R120" s="28">
        <v>25</v>
      </c>
      <c r="S120" s="28">
        <v>35</v>
      </c>
      <c r="T120" s="28">
        <v>33</v>
      </c>
      <c r="U120" s="28">
        <v>35</v>
      </c>
      <c r="V120" s="28">
        <v>31</v>
      </c>
      <c r="W120" s="28">
        <v>25</v>
      </c>
      <c r="X120" s="28">
        <v>27</v>
      </c>
      <c r="Y120" s="28">
        <v>34</v>
      </c>
      <c r="Z120" s="28">
        <v>22</v>
      </c>
      <c r="AA120" s="28">
        <v>21</v>
      </c>
      <c r="AB120" s="28">
        <v>25</v>
      </c>
      <c r="AC120" s="28">
        <v>28</v>
      </c>
      <c r="AD120" s="28">
        <v>25</v>
      </c>
      <c r="AE120" s="28">
        <v>41</v>
      </c>
      <c r="AF120" s="28">
        <v>18</v>
      </c>
      <c r="AG120" s="17">
        <f t="shared" si="12"/>
        <v>24.677419354838708</v>
      </c>
      <c r="AH120" s="18">
        <f t="shared" si="13"/>
        <v>7.212891684450341</v>
      </c>
    </row>
    <row r="121" spans="1:34" ht="12.75" customHeight="1">
      <c r="A121" s="7" t="s">
        <v>8</v>
      </c>
      <c r="B121" s="28">
        <v>32</v>
      </c>
      <c r="C121" s="28">
        <v>35</v>
      </c>
      <c r="D121" s="28">
        <v>30</v>
      </c>
      <c r="E121" s="28">
        <v>24</v>
      </c>
      <c r="F121" s="28">
        <v>17</v>
      </c>
      <c r="G121" s="28">
        <v>25</v>
      </c>
      <c r="H121" s="28">
        <v>21</v>
      </c>
      <c r="I121" s="28">
        <v>29</v>
      </c>
      <c r="J121" s="28">
        <v>25</v>
      </c>
      <c r="K121" s="28">
        <v>22</v>
      </c>
      <c r="L121" s="28">
        <v>17</v>
      </c>
      <c r="M121" s="28">
        <v>20</v>
      </c>
      <c r="N121" s="28">
        <v>27</v>
      </c>
      <c r="O121" s="28">
        <v>27</v>
      </c>
      <c r="P121" s="28">
        <v>30</v>
      </c>
      <c r="Q121" s="28">
        <v>33</v>
      </c>
      <c r="R121" s="28">
        <v>33</v>
      </c>
      <c r="S121" s="28">
        <v>39</v>
      </c>
      <c r="T121" s="28">
        <v>46</v>
      </c>
      <c r="U121" s="28">
        <v>44</v>
      </c>
      <c r="V121" s="28">
        <v>38</v>
      </c>
      <c r="W121" s="28">
        <v>34</v>
      </c>
      <c r="X121" s="28">
        <v>37</v>
      </c>
      <c r="Y121" s="28">
        <v>38</v>
      </c>
      <c r="Z121" s="28">
        <v>24</v>
      </c>
      <c r="AA121" s="28">
        <v>25</v>
      </c>
      <c r="AB121" s="28">
        <v>32</v>
      </c>
      <c r="AC121" s="28">
        <v>33</v>
      </c>
      <c r="AD121" s="28">
        <v>32</v>
      </c>
      <c r="AE121" s="28">
        <v>35</v>
      </c>
      <c r="AF121" s="28">
        <v>20</v>
      </c>
      <c r="AG121" s="17">
        <f>AVERAGE(B121:AF121)</f>
        <v>29.806451612903224</v>
      </c>
      <c r="AH121" s="18">
        <f t="shared" si="13"/>
        <v>7.444995432453088</v>
      </c>
    </row>
    <row r="122" spans="1:34" ht="12.75" customHeight="1">
      <c r="A122" s="7" t="s">
        <v>9</v>
      </c>
      <c r="B122" s="28">
        <v>31</v>
      </c>
      <c r="C122" s="28">
        <v>32</v>
      </c>
      <c r="D122" s="28">
        <v>25</v>
      </c>
      <c r="E122" s="28">
        <v>43</v>
      </c>
      <c r="F122" s="28">
        <v>21</v>
      </c>
      <c r="G122" s="28">
        <v>44</v>
      </c>
      <c r="H122" s="28">
        <v>28</v>
      </c>
      <c r="I122" s="28">
        <v>23</v>
      </c>
      <c r="J122" s="28">
        <v>24</v>
      </c>
      <c r="K122" s="28">
        <v>17</v>
      </c>
      <c r="L122" s="28">
        <v>18</v>
      </c>
      <c r="M122" s="28">
        <v>19</v>
      </c>
      <c r="N122" s="28">
        <v>27</v>
      </c>
      <c r="O122" s="28">
        <v>35</v>
      </c>
      <c r="P122" s="28">
        <v>32</v>
      </c>
      <c r="Q122" s="28">
        <v>35</v>
      </c>
      <c r="R122" s="28">
        <v>32</v>
      </c>
      <c r="S122" s="28">
        <v>42</v>
      </c>
      <c r="T122" s="28">
        <v>47</v>
      </c>
      <c r="U122" s="28">
        <v>42</v>
      </c>
      <c r="V122" s="28">
        <v>42</v>
      </c>
      <c r="W122" s="28">
        <v>38</v>
      </c>
      <c r="X122" s="28">
        <v>47</v>
      </c>
      <c r="Y122" s="28">
        <v>39</v>
      </c>
      <c r="Z122" s="28">
        <v>30</v>
      </c>
      <c r="AA122" s="28">
        <v>38</v>
      </c>
      <c r="AB122" s="28">
        <v>38</v>
      </c>
      <c r="AC122" s="28">
        <v>38</v>
      </c>
      <c r="AD122" s="28">
        <v>31</v>
      </c>
      <c r="AE122" s="28">
        <v>38</v>
      </c>
      <c r="AF122" s="28">
        <v>32</v>
      </c>
      <c r="AG122" s="17">
        <f>AVERAGE(B122:AF122)</f>
        <v>33.16129032258065</v>
      </c>
      <c r="AH122" s="18">
        <f t="shared" si="13"/>
        <v>8.509198059329874</v>
      </c>
    </row>
    <row r="123" spans="1:33" ht="12.75" customHeight="1">
      <c r="A123" s="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17"/>
    </row>
    <row r="124" spans="1:33" ht="12.75" customHeight="1">
      <c r="A124" s="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17"/>
    </row>
    <row r="125" spans="1:33" ht="12.75" customHeight="1">
      <c r="A125" s="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17"/>
    </row>
    <row r="126" ht="12.75" customHeight="1">
      <c r="AG126" s="17"/>
    </row>
    <row r="127" spans="1:33" ht="12.75" customHeight="1">
      <c r="A127" s="11" t="s">
        <v>21</v>
      </c>
      <c r="AG127" s="17"/>
    </row>
    <row r="128" spans="1:33" ht="12.75" customHeight="1">
      <c r="A128" s="12" t="s">
        <v>11</v>
      </c>
      <c r="AG128" s="17"/>
    </row>
    <row r="129" ht="12.75" customHeight="1">
      <c r="AG129" s="17"/>
    </row>
    <row r="130" spans="1:34" ht="39.75" customHeight="1">
      <c r="A130" s="1"/>
      <c r="B130" s="2">
        <v>38930</v>
      </c>
      <c r="C130" s="2">
        <v>38931</v>
      </c>
      <c r="D130" s="2">
        <v>38932</v>
      </c>
      <c r="E130" s="2">
        <v>38933</v>
      </c>
      <c r="F130" s="2">
        <v>38934</v>
      </c>
      <c r="G130" s="2">
        <v>38935</v>
      </c>
      <c r="H130" s="2">
        <v>38936</v>
      </c>
      <c r="I130" s="2">
        <v>38937</v>
      </c>
      <c r="J130" s="2">
        <v>38938</v>
      </c>
      <c r="K130" s="2">
        <v>38939</v>
      </c>
      <c r="L130" s="2">
        <v>38940</v>
      </c>
      <c r="M130" s="2">
        <v>38941</v>
      </c>
      <c r="N130" s="2">
        <v>38942</v>
      </c>
      <c r="O130" s="2">
        <v>38943</v>
      </c>
      <c r="P130" s="2">
        <v>38944</v>
      </c>
      <c r="Q130" s="2">
        <v>38945</v>
      </c>
      <c r="R130" s="2">
        <v>38946</v>
      </c>
      <c r="S130" s="2">
        <v>38947</v>
      </c>
      <c r="T130" s="2">
        <v>38948</v>
      </c>
      <c r="U130" s="2">
        <v>38949</v>
      </c>
      <c r="V130" s="2">
        <v>38950</v>
      </c>
      <c r="W130" s="2">
        <v>38951</v>
      </c>
      <c r="X130" s="2">
        <v>38952</v>
      </c>
      <c r="Y130" s="2">
        <v>39318</v>
      </c>
      <c r="Z130" s="2">
        <v>39319</v>
      </c>
      <c r="AA130" s="2">
        <v>39320</v>
      </c>
      <c r="AB130" s="2">
        <v>39321</v>
      </c>
      <c r="AC130" s="2">
        <v>39322</v>
      </c>
      <c r="AD130" s="2">
        <v>39323</v>
      </c>
      <c r="AE130" s="2">
        <v>39324</v>
      </c>
      <c r="AF130" s="2">
        <v>39325</v>
      </c>
      <c r="AG130" s="19" t="s">
        <v>13</v>
      </c>
      <c r="AH130" s="19" t="s">
        <v>15</v>
      </c>
    </row>
    <row r="131" spans="1:34" ht="12.75" customHeight="1">
      <c r="A131" s="7" t="s">
        <v>0</v>
      </c>
      <c r="B131" s="28">
        <v>21</v>
      </c>
      <c r="C131" s="28">
        <v>32</v>
      </c>
      <c r="D131" s="28">
        <v>19</v>
      </c>
      <c r="E131" s="28">
        <v>20</v>
      </c>
      <c r="F131" s="28">
        <v>18</v>
      </c>
      <c r="G131" s="28">
        <v>22</v>
      </c>
      <c r="H131" s="28">
        <v>34</v>
      </c>
      <c r="I131" s="28">
        <v>22</v>
      </c>
      <c r="J131" s="28">
        <v>7</v>
      </c>
      <c r="K131" s="28">
        <v>14</v>
      </c>
      <c r="L131" s="28">
        <v>14</v>
      </c>
      <c r="M131" s="28">
        <v>17</v>
      </c>
      <c r="N131" s="28"/>
      <c r="O131" s="28">
        <v>24</v>
      </c>
      <c r="P131" s="28">
        <v>24</v>
      </c>
      <c r="Q131" s="28">
        <v>24</v>
      </c>
      <c r="R131" s="28">
        <v>20</v>
      </c>
      <c r="S131" s="28">
        <v>20</v>
      </c>
      <c r="T131" s="28">
        <v>19</v>
      </c>
      <c r="U131" s="28">
        <v>17</v>
      </c>
      <c r="V131" s="28">
        <v>29</v>
      </c>
      <c r="W131" s="28">
        <v>46</v>
      </c>
      <c r="X131" s="28">
        <v>29</v>
      </c>
      <c r="Y131" s="28">
        <v>39</v>
      </c>
      <c r="Z131" s="28">
        <v>26</v>
      </c>
      <c r="AA131" s="28">
        <v>29</v>
      </c>
      <c r="AB131" s="28">
        <v>34</v>
      </c>
      <c r="AC131" s="28">
        <v>53</v>
      </c>
      <c r="AD131" s="28">
        <v>75</v>
      </c>
      <c r="AE131" s="29">
        <v>57</v>
      </c>
      <c r="AF131" s="29">
        <v>24</v>
      </c>
      <c r="AG131" s="17">
        <f aca="true" t="shared" si="14" ref="AG131:AG138">AVERAGE(B131:AF131)</f>
        <v>27.633333333333333</v>
      </c>
      <c r="AH131" s="18">
        <f aca="true" t="shared" si="15" ref="AH131:AH140">STDEV(B131:AF131)</f>
        <v>14.2936767629011</v>
      </c>
    </row>
    <row r="132" spans="1:34" ht="12.75" customHeight="1">
      <c r="A132" s="7" t="s">
        <v>1</v>
      </c>
      <c r="B132" s="28">
        <v>22</v>
      </c>
      <c r="C132" s="28">
        <v>50</v>
      </c>
      <c r="D132" s="28">
        <v>27</v>
      </c>
      <c r="E132" s="28">
        <v>15</v>
      </c>
      <c r="F132" s="28">
        <v>15</v>
      </c>
      <c r="G132" s="28">
        <v>24</v>
      </c>
      <c r="H132" s="28">
        <v>39</v>
      </c>
      <c r="I132" s="28">
        <v>22</v>
      </c>
      <c r="J132" s="28">
        <v>12</v>
      </c>
      <c r="K132" s="28">
        <v>18</v>
      </c>
      <c r="L132" s="28">
        <v>18</v>
      </c>
      <c r="M132" s="28">
        <v>15</v>
      </c>
      <c r="N132" s="28">
        <v>21</v>
      </c>
      <c r="O132" s="28">
        <v>23</v>
      </c>
      <c r="P132" s="28">
        <v>27</v>
      </c>
      <c r="Q132" s="28">
        <v>21</v>
      </c>
      <c r="R132" s="28">
        <v>15</v>
      </c>
      <c r="S132" s="28">
        <v>23</v>
      </c>
      <c r="T132" s="28">
        <v>26</v>
      </c>
      <c r="U132" s="28">
        <v>16</v>
      </c>
      <c r="V132" s="28">
        <v>29</v>
      </c>
      <c r="W132" s="28">
        <v>34</v>
      </c>
      <c r="X132" s="28">
        <v>30</v>
      </c>
      <c r="Y132" s="28">
        <v>38</v>
      </c>
      <c r="Z132" s="28">
        <v>32</v>
      </c>
      <c r="AA132" s="28">
        <v>21</v>
      </c>
      <c r="AB132" s="28">
        <v>37</v>
      </c>
      <c r="AC132" s="28">
        <v>38</v>
      </c>
      <c r="AD132" s="28">
        <v>48</v>
      </c>
      <c r="AE132" s="29">
        <v>40</v>
      </c>
      <c r="AF132" s="29">
        <v>17</v>
      </c>
      <c r="AG132" s="17">
        <f t="shared" si="14"/>
        <v>26.225806451612904</v>
      </c>
      <c r="AH132" s="18">
        <f t="shared" si="15"/>
        <v>10.128210363202884</v>
      </c>
    </row>
    <row r="133" spans="1:34" ht="12.75" customHeight="1">
      <c r="A133" s="7" t="s">
        <v>2</v>
      </c>
      <c r="B133" s="28">
        <v>26</v>
      </c>
      <c r="C133" s="28">
        <v>37</v>
      </c>
      <c r="D133" s="28">
        <v>35</v>
      </c>
      <c r="E133" s="28">
        <v>19</v>
      </c>
      <c r="F133" s="28">
        <v>19</v>
      </c>
      <c r="G133" s="28">
        <v>24</v>
      </c>
      <c r="H133" s="28">
        <v>26</v>
      </c>
      <c r="I133" s="28">
        <v>20</v>
      </c>
      <c r="J133" s="28">
        <v>18</v>
      </c>
      <c r="K133" s="28">
        <v>18</v>
      </c>
      <c r="L133" s="28">
        <v>21</v>
      </c>
      <c r="M133" s="28">
        <v>18</v>
      </c>
      <c r="N133" s="28">
        <v>23</v>
      </c>
      <c r="O133" s="28">
        <v>30</v>
      </c>
      <c r="P133" s="28">
        <v>26</v>
      </c>
      <c r="Q133" s="28">
        <v>29</v>
      </c>
      <c r="R133" s="28">
        <v>20</v>
      </c>
      <c r="S133" s="28">
        <v>23</v>
      </c>
      <c r="T133" s="28">
        <v>22</v>
      </c>
      <c r="U133" s="28">
        <v>15</v>
      </c>
      <c r="V133" s="28">
        <v>30</v>
      </c>
      <c r="W133" s="28">
        <v>36</v>
      </c>
      <c r="X133" s="28">
        <v>51</v>
      </c>
      <c r="Y133" s="28">
        <v>67</v>
      </c>
      <c r="Z133" s="28">
        <v>58</v>
      </c>
      <c r="AA133" s="28">
        <v>36</v>
      </c>
      <c r="AB133" s="28">
        <v>37</v>
      </c>
      <c r="AC133" s="28">
        <v>53</v>
      </c>
      <c r="AD133" s="28">
        <v>62</v>
      </c>
      <c r="AE133" s="29">
        <v>62</v>
      </c>
      <c r="AF133" s="29">
        <v>32</v>
      </c>
      <c r="AG133" s="17">
        <f t="shared" si="14"/>
        <v>32.03225806451613</v>
      </c>
      <c r="AH133" s="18">
        <f t="shared" si="15"/>
        <v>14.909692308400695</v>
      </c>
    </row>
    <row r="134" spans="1:34" ht="12.75" customHeight="1">
      <c r="A134" s="7" t="s">
        <v>3</v>
      </c>
      <c r="B134" s="28">
        <v>22</v>
      </c>
      <c r="C134" s="28">
        <v>39</v>
      </c>
      <c r="D134" s="28">
        <v>46</v>
      </c>
      <c r="E134" s="28">
        <v>29</v>
      </c>
      <c r="F134" s="28">
        <v>18</v>
      </c>
      <c r="G134" s="28">
        <v>24</v>
      </c>
      <c r="H134" s="28">
        <v>36</v>
      </c>
      <c r="I134" s="28">
        <v>31</v>
      </c>
      <c r="J134" s="28">
        <v>20</v>
      </c>
      <c r="K134" s="28">
        <v>23</v>
      </c>
      <c r="L134" s="28">
        <v>24</v>
      </c>
      <c r="M134" s="28">
        <v>17</v>
      </c>
      <c r="N134" s="28">
        <v>26</v>
      </c>
      <c r="O134" s="28">
        <v>36</v>
      </c>
      <c r="P134" s="28">
        <v>33</v>
      </c>
      <c r="Q134" s="28">
        <v>36</v>
      </c>
      <c r="R134" s="28">
        <v>27</v>
      </c>
      <c r="S134" s="28">
        <v>25</v>
      </c>
      <c r="T134" s="28">
        <v>28</v>
      </c>
      <c r="U134" s="28">
        <v>13</v>
      </c>
      <c r="V134" s="28"/>
      <c r="W134" s="28"/>
      <c r="X134" s="28"/>
      <c r="Y134" s="28"/>
      <c r="Z134" s="28"/>
      <c r="AA134" s="28"/>
      <c r="AB134" s="28"/>
      <c r="AC134" s="28"/>
      <c r="AD134" s="28"/>
      <c r="AE134" s="29">
        <v>39</v>
      </c>
      <c r="AF134" s="29">
        <v>31</v>
      </c>
      <c r="AG134" s="17">
        <f t="shared" si="14"/>
        <v>28.318181818181817</v>
      </c>
      <c r="AH134" s="18">
        <f t="shared" si="15"/>
        <v>8.213730453659165</v>
      </c>
    </row>
    <row r="135" spans="1:34" ht="12.75" customHeight="1">
      <c r="A135" s="7" t="s">
        <v>4</v>
      </c>
      <c r="B135" s="28">
        <v>21</v>
      </c>
      <c r="C135" s="28">
        <v>31</v>
      </c>
      <c r="D135" s="28">
        <v>34</v>
      </c>
      <c r="E135" s="28">
        <v>19</v>
      </c>
      <c r="F135" s="28">
        <v>16</v>
      </c>
      <c r="G135" s="28">
        <v>19</v>
      </c>
      <c r="H135" s="28">
        <v>23</v>
      </c>
      <c r="I135" s="28">
        <v>19</v>
      </c>
      <c r="J135" s="28">
        <v>18</v>
      </c>
      <c r="K135" s="28">
        <v>20</v>
      </c>
      <c r="L135" s="28">
        <v>17</v>
      </c>
      <c r="M135" s="28">
        <v>14</v>
      </c>
      <c r="N135" s="28">
        <v>20</v>
      </c>
      <c r="O135" s="28">
        <v>25</v>
      </c>
      <c r="P135" s="28">
        <v>24</v>
      </c>
      <c r="Q135" s="28">
        <v>24</v>
      </c>
      <c r="R135" s="28">
        <v>16</v>
      </c>
      <c r="S135" s="28">
        <v>21</v>
      </c>
      <c r="T135" s="28">
        <v>18</v>
      </c>
      <c r="U135" s="28">
        <v>14</v>
      </c>
      <c r="V135" s="28">
        <v>29</v>
      </c>
      <c r="W135" s="28">
        <v>25</v>
      </c>
      <c r="X135" s="28">
        <v>50</v>
      </c>
      <c r="Y135" s="28">
        <v>50</v>
      </c>
      <c r="Z135" s="28">
        <v>38</v>
      </c>
      <c r="AA135" s="28">
        <v>29</v>
      </c>
      <c r="AB135" s="28">
        <v>28</v>
      </c>
      <c r="AC135" s="28">
        <v>46</v>
      </c>
      <c r="AD135" s="28">
        <v>55</v>
      </c>
      <c r="AE135" s="29">
        <v>64</v>
      </c>
      <c r="AF135" s="29">
        <v>35</v>
      </c>
      <c r="AG135" s="17">
        <f t="shared" si="14"/>
        <v>27.806451612903224</v>
      </c>
      <c r="AH135" s="18">
        <f t="shared" si="15"/>
        <v>12.983115586121102</v>
      </c>
    </row>
    <row r="136" spans="1:34" ht="12.75" customHeight="1">
      <c r="A136" s="7" t="s">
        <v>5</v>
      </c>
      <c r="B136" s="28">
        <v>14</v>
      </c>
      <c r="C136" s="28">
        <v>24</v>
      </c>
      <c r="D136" s="28">
        <v>34</v>
      </c>
      <c r="E136" s="28">
        <v>18</v>
      </c>
      <c r="F136" s="28">
        <v>13</v>
      </c>
      <c r="G136" s="28">
        <v>21</v>
      </c>
      <c r="H136" s="28">
        <v>29</v>
      </c>
      <c r="I136" s="28">
        <v>17</v>
      </c>
      <c r="J136" s="28">
        <v>13</v>
      </c>
      <c r="K136" s="28">
        <v>18</v>
      </c>
      <c r="L136" s="28">
        <v>14</v>
      </c>
      <c r="M136" s="28">
        <v>12</v>
      </c>
      <c r="N136" s="28">
        <v>16</v>
      </c>
      <c r="O136" s="28">
        <v>21</v>
      </c>
      <c r="P136" s="28">
        <v>21</v>
      </c>
      <c r="Q136" s="28">
        <v>18</v>
      </c>
      <c r="R136" s="28">
        <v>10</v>
      </c>
      <c r="S136" s="28">
        <v>19</v>
      </c>
      <c r="T136" s="28">
        <v>14</v>
      </c>
      <c r="U136" s="28">
        <v>9</v>
      </c>
      <c r="V136" s="28">
        <v>20</v>
      </c>
      <c r="W136" s="28">
        <v>16</v>
      </c>
      <c r="X136" s="28">
        <v>28</v>
      </c>
      <c r="Y136" s="28">
        <v>24</v>
      </c>
      <c r="Z136" s="28">
        <v>27</v>
      </c>
      <c r="AA136" s="28">
        <v>17</v>
      </c>
      <c r="AB136" s="28">
        <v>20</v>
      </c>
      <c r="AC136" s="28">
        <v>35</v>
      </c>
      <c r="AD136" s="28">
        <v>55</v>
      </c>
      <c r="AE136" s="29">
        <v>46</v>
      </c>
      <c r="AF136" s="29">
        <v>19</v>
      </c>
      <c r="AG136" s="17">
        <f t="shared" si="14"/>
        <v>21.35483870967742</v>
      </c>
      <c r="AH136" s="18">
        <f t="shared" si="15"/>
        <v>10.08149587808203</v>
      </c>
    </row>
    <row r="137" spans="1:34" ht="12.75" customHeight="1">
      <c r="A137" s="7" t="s">
        <v>6</v>
      </c>
      <c r="B137" s="28">
        <v>19</v>
      </c>
      <c r="C137" s="28">
        <v>25</v>
      </c>
      <c r="D137" s="28">
        <v>28</v>
      </c>
      <c r="E137" s="28">
        <v>18</v>
      </c>
      <c r="F137" s="28">
        <v>16</v>
      </c>
      <c r="G137" s="28">
        <v>23</v>
      </c>
      <c r="H137" s="28">
        <v>25</v>
      </c>
      <c r="I137" s="28">
        <v>22</v>
      </c>
      <c r="J137" s="28">
        <v>15</v>
      </c>
      <c r="K137" s="28">
        <v>22</v>
      </c>
      <c r="L137" s="28">
        <v>15</v>
      </c>
      <c r="M137" s="28">
        <v>16</v>
      </c>
      <c r="N137" s="28">
        <v>23</v>
      </c>
      <c r="O137" s="28">
        <v>26</v>
      </c>
      <c r="P137" s="28">
        <v>26</v>
      </c>
      <c r="Q137" s="28">
        <v>30</v>
      </c>
      <c r="R137" s="28">
        <v>25</v>
      </c>
      <c r="S137" s="28">
        <v>20</v>
      </c>
      <c r="T137" s="28">
        <v>19</v>
      </c>
      <c r="U137" s="28">
        <v>15</v>
      </c>
      <c r="V137" s="28">
        <v>24</v>
      </c>
      <c r="W137" s="28">
        <v>20</v>
      </c>
      <c r="X137" s="28">
        <v>37</v>
      </c>
      <c r="Y137" s="28">
        <v>52</v>
      </c>
      <c r="Z137" s="28">
        <v>51</v>
      </c>
      <c r="AA137" s="28">
        <v>32</v>
      </c>
      <c r="AB137" s="28">
        <v>25</v>
      </c>
      <c r="AC137" s="28">
        <v>31</v>
      </c>
      <c r="AD137" s="28">
        <v>40</v>
      </c>
      <c r="AE137" s="29">
        <v>32</v>
      </c>
      <c r="AF137" s="29">
        <v>26</v>
      </c>
      <c r="AG137" s="17">
        <f t="shared" si="14"/>
        <v>25.741935483870968</v>
      </c>
      <c r="AH137" s="18">
        <f t="shared" si="15"/>
        <v>9.287869299738892</v>
      </c>
    </row>
    <row r="138" spans="1:34" ht="12.75" customHeight="1">
      <c r="A138" s="7" t="s">
        <v>7</v>
      </c>
      <c r="B138" s="28">
        <v>18</v>
      </c>
      <c r="C138" s="28">
        <v>19</v>
      </c>
      <c r="D138" s="28">
        <v>27</v>
      </c>
      <c r="E138" s="28">
        <v>16</v>
      </c>
      <c r="F138" s="28">
        <v>19</v>
      </c>
      <c r="G138" s="28">
        <v>21</v>
      </c>
      <c r="H138" s="28">
        <v>27</v>
      </c>
      <c r="I138" s="28">
        <v>20</v>
      </c>
      <c r="J138" s="28">
        <v>14</v>
      </c>
      <c r="K138" s="28">
        <v>16</v>
      </c>
      <c r="L138" s="28">
        <v>11</v>
      </c>
      <c r="M138" s="28">
        <v>14</v>
      </c>
      <c r="N138" s="28">
        <v>19</v>
      </c>
      <c r="O138" s="28">
        <v>27</v>
      </c>
      <c r="P138" s="28">
        <v>24</v>
      </c>
      <c r="Q138" s="28">
        <v>26</v>
      </c>
      <c r="R138" s="28">
        <v>21</v>
      </c>
      <c r="S138" s="28">
        <v>17</v>
      </c>
      <c r="T138" s="28">
        <v>20</v>
      </c>
      <c r="U138" s="28">
        <v>13</v>
      </c>
      <c r="V138" s="28">
        <v>17</v>
      </c>
      <c r="W138" s="28">
        <v>12</v>
      </c>
      <c r="X138" s="28">
        <v>19</v>
      </c>
      <c r="Y138" s="28">
        <v>20</v>
      </c>
      <c r="Z138" s="28">
        <v>27</v>
      </c>
      <c r="AA138" s="28">
        <v>26</v>
      </c>
      <c r="AB138" s="28">
        <v>23</v>
      </c>
      <c r="AC138" s="28">
        <v>28</v>
      </c>
      <c r="AD138" s="28">
        <v>39</v>
      </c>
      <c r="AE138" s="29">
        <v>44</v>
      </c>
      <c r="AF138" s="29">
        <v>22</v>
      </c>
      <c r="AG138" s="17">
        <f t="shared" si="14"/>
        <v>21.483870967741936</v>
      </c>
      <c r="AH138" s="18">
        <f t="shared" si="15"/>
        <v>7.20125437101961</v>
      </c>
    </row>
    <row r="139" spans="1:34" ht="12.75" customHeight="1">
      <c r="A139" s="7" t="s">
        <v>8</v>
      </c>
      <c r="B139" s="28">
        <v>22</v>
      </c>
      <c r="C139" s="28">
        <v>26</v>
      </c>
      <c r="D139" s="28">
        <v>40</v>
      </c>
      <c r="E139" s="28">
        <v>23</v>
      </c>
      <c r="F139" s="28">
        <v>17</v>
      </c>
      <c r="G139" s="28">
        <v>23</v>
      </c>
      <c r="H139" s="28">
        <v>31</v>
      </c>
      <c r="I139" s="28">
        <v>31</v>
      </c>
      <c r="J139" s="28">
        <v>23</v>
      </c>
      <c r="K139" s="28">
        <v>23</v>
      </c>
      <c r="L139" s="28">
        <v>21</v>
      </c>
      <c r="M139" s="28">
        <v>16</v>
      </c>
      <c r="N139" s="28">
        <v>25</v>
      </c>
      <c r="O139" s="28">
        <v>33</v>
      </c>
      <c r="P139" s="28">
        <v>28</v>
      </c>
      <c r="Q139" s="28">
        <v>32</v>
      </c>
      <c r="R139" s="28">
        <v>26</v>
      </c>
      <c r="S139" s="28">
        <v>22</v>
      </c>
      <c r="T139" s="28">
        <v>21</v>
      </c>
      <c r="U139" s="28">
        <v>17</v>
      </c>
      <c r="V139" s="28">
        <v>28</v>
      </c>
      <c r="W139" s="28">
        <v>33</v>
      </c>
      <c r="X139" s="28">
        <v>32</v>
      </c>
      <c r="Y139" s="28">
        <v>38</v>
      </c>
      <c r="Z139" s="28">
        <v>36</v>
      </c>
      <c r="AA139" s="28">
        <v>28</v>
      </c>
      <c r="AB139" s="28">
        <v>26</v>
      </c>
      <c r="AC139" s="28">
        <v>33</v>
      </c>
      <c r="AD139" s="28">
        <v>59</v>
      </c>
      <c r="AE139" s="29">
        <v>53</v>
      </c>
      <c r="AF139" s="29">
        <v>30</v>
      </c>
      <c r="AG139" s="17">
        <f>AVERAGE(B139:AF139)</f>
        <v>28.903225806451612</v>
      </c>
      <c r="AH139" s="18">
        <f t="shared" si="15"/>
        <v>9.44229787961129</v>
      </c>
    </row>
    <row r="140" spans="1:34" ht="12.75" customHeight="1">
      <c r="A140" s="7" t="s">
        <v>9</v>
      </c>
      <c r="B140" s="28">
        <v>29</v>
      </c>
      <c r="C140" s="28">
        <v>27</v>
      </c>
      <c r="D140" s="28">
        <v>35</v>
      </c>
      <c r="E140" s="28">
        <v>22</v>
      </c>
      <c r="F140" s="28">
        <v>20</v>
      </c>
      <c r="G140" s="28">
        <v>28</v>
      </c>
      <c r="H140" s="28">
        <v>27</v>
      </c>
      <c r="I140" s="28">
        <v>27</v>
      </c>
      <c r="J140" s="28">
        <v>18</v>
      </c>
      <c r="K140" s="28">
        <v>21</v>
      </c>
      <c r="L140" s="28">
        <v>16</v>
      </c>
      <c r="M140" s="28">
        <v>18</v>
      </c>
      <c r="N140" s="28">
        <v>22</v>
      </c>
      <c r="O140" s="28">
        <v>30</v>
      </c>
      <c r="P140" s="28">
        <v>29</v>
      </c>
      <c r="Q140" s="28">
        <v>30</v>
      </c>
      <c r="R140" s="28">
        <v>25</v>
      </c>
      <c r="S140" s="28">
        <v>23</v>
      </c>
      <c r="T140" s="28">
        <v>26</v>
      </c>
      <c r="U140" s="28">
        <v>18</v>
      </c>
      <c r="V140" s="28">
        <v>18</v>
      </c>
      <c r="W140" s="28">
        <v>18</v>
      </c>
      <c r="X140" s="28">
        <v>31</v>
      </c>
      <c r="Y140" s="28">
        <v>40</v>
      </c>
      <c r="Z140" s="28">
        <v>36</v>
      </c>
      <c r="AA140" s="28">
        <v>32</v>
      </c>
      <c r="AB140" s="28">
        <v>24</v>
      </c>
      <c r="AC140" s="28">
        <v>28</v>
      </c>
      <c r="AD140" s="28">
        <v>40</v>
      </c>
      <c r="AE140" s="29">
        <v>48</v>
      </c>
      <c r="AF140" s="29">
        <v>28</v>
      </c>
      <c r="AG140" s="17">
        <f>AVERAGE(B140:AF140)</f>
        <v>26.903225806451612</v>
      </c>
      <c r="AH140" s="18">
        <f t="shared" si="15"/>
        <v>7.493796717773432</v>
      </c>
    </row>
    <row r="141" spans="1:33" ht="12.75" customHeight="1">
      <c r="A141" s="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9"/>
      <c r="AF141" s="29"/>
      <c r="AG141" s="17"/>
    </row>
    <row r="142" spans="1:33" ht="12.75" customHeight="1">
      <c r="A142" s="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9"/>
      <c r="AF142" s="29"/>
      <c r="AG142" s="17"/>
    </row>
    <row r="143" ht="12.75" customHeight="1">
      <c r="AG143" s="17"/>
    </row>
    <row r="144" spans="1:33" ht="12.75" customHeight="1">
      <c r="A144" s="11" t="s">
        <v>22</v>
      </c>
      <c r="AG144" s="17"/>
    </row>
    <row r="145" spans="1:33" ht="12.75" customHeight="1">
      <c r="A145" s="12" t="s">
        <v>11</v>
      </c>
      <c r="AG145" s="17"/>
    </row>
    <row r="146" ht="12.75" customHeight="1">
      <c r="AG146" s="17"/>
    </row>
    <row r="147" spans="1:34" ht="45" customHeight="1">
      <c r="A147" s="1"/>
      <c r="B147" s="2">
        <v>38961</v>
      </c>
      <c r="C147" s="2">
        <v>38962</v>
      </c>
      <c r="D147" s="2">
        <v>38963</v>
      </c>
      <c r="E147" s="2">
        <v>38964</v>
      </c>
      <c r="F147" s="2">
        <v>38965</v>
      </c>
      <c r="G147" s="2">
        <v>38966</v>
      </c>
      <c r="H147" s="2">
        <v>38967</v>
      </c>
      <c r="I147" s="2">
        <v>38968</v>
      </c>
      <c r="J147" s="2">
        <v>38969</v>
      </c>
      <c r="K147" s="2">
        <v>38970</v>
      </c>
      <c r="L147" s="2">
        <v>38971</v>
      </c>
      <c r="M147" s="2">
        <v>38972</v>
      </c>
      <c r="N147" s="2">
        <v>38973</v>
      </c>
      <c r="O147" s="2">
        <v>38974</v>
      </c>
      <c r="P147" s="2">
        <v>38975</v>
      </c>
      <c r="Q147" s="2">
        <v>38976</v>
      </c>
      <c r="R147" s="2">
        <v>38977</v>
      </c>
      <c r="S147" s="2">
        <v>38978</v>
      </c>
      <c r="T147" s="2">
        <v>38979</v>
      </c>
      <c r="U147" s="2">
        <v>38980</v>
      </c>
      <c r="V147" s="2">
        <v>38981</v>
      </c>
      <c r="W147" s="2">
        <v>38982</v>
      </c>
      <c r="X147" s="2">
        <v>38983</v>
      </c>
      <c r="Y147" s="2">
        <v>39349</v>
      </c>
      <c r="Z147" s="2">
        <v>39350</v>
      </c>
      <c r="AA147" s="2">
        <v>39351</v>
      </c>
      <c r="AB147" s="2">
        <v>39352</v>
      </c>
      <c r="AC147" s="2">
        <v>39353</v>
      </c>
      <c r="AD147" s="2">
        <v>39354</v>
      </c>
      <c r="AE147" s="2">
        <v>39355</v>
      </c>
      <c r="AF147" s="2"/>
      <c r="AG147" s="19" t="s">
        <v>13</v>
      </c>
      <c r="AH147" s="19" t="s">
        <v>15</v>
      </c>
    </row>
    <row r="148" spans="1:34" ht="12.75" customHeight="1">
      <c r="A148" s="7" t="s">
        <v>0</v>
      </c>
      <c r="B148" s="26">
        <v>23</v>
      </c>
      <c r="C148" s="26">
        <v>21</v>
      </c>
      <c r="D148" s="26">
        <v>28</v>
      </c>
      <c r="E148" s="26">
        <v>15</v>
      </c>
      <c r="F148" s="26">
        <v>13</v>
      </c>
      <c r="G148" s="26">
        <v>21</v>
      </c>
      <c r="H148" s="26">
        <v>28</v>
      </c>
      <c r="I148" s="26">
        <v>32</v>
      </c>
      <c r="J148" s="26">
        <v>35</v>
      </c>
      <c r="K148" s="26">
        <v>37</v>
      </c>
      <c r="L148" s="26">
        <v>30</v>
      </c>
      <c r="M148" s="26">
        <v>29</v>
      </c>
      <c r="N148" s="26">
        <v>30</v>
      </c>
      <c r="O148" s="26">
        <v>55</v>
      </c>
      <c r="P148" s="26">
        <v>61</v>
      </c>
      <c r="Q148" s="26">
        <v>48</v>
      </c>
      <c r="R148" s="26">
        <v>72</v>
      </c>
      <c r="S148" s="26">
        <v>69</v>
      </c>
      <c r="T148" s="27">
        <v>45</v>
      </c>
      <c r="U148" s="27">
        <v>24</v>
      </c>
      <c r="V148" s="27">
        <v>38</v>
      </c>
      <c r="W148" s="27">
        <v>53</v>
      </c>
      <c r="X148" s="27">
        <v>47</v>
      </c>
      <c r="Y148" s="27">
        <v>38</v>
      </c>
      <c r="Z148" s="27">
        <v>38</v>
      </c>
      <c r="AA148" s="27">
        <v>16</v>
      </c>
      <c r="AB148" s="27">
        <v>14</v>
      </c>
      <c r="AC148" s="27">
        <v>16</v>
      </c>
      <c r="AD148" s="27">
        <v>40</v>
      </c>
      <c r="AE148" s="27">
        <v>49</v>
      </c>
      <c r="AF148" s="6"/>
      <c r="AG148" s="17">
        <f aca="true" t="shared" si="16" ref="AG148:AG155">AVERAGE(B148:AF148)</f>
        <v>35.5</v>
      </c>
      <c r="AH148" s="18">
        <f aca="true" t="shared" si="17" ref="AH148:AH157">STDEV(B148:AF148)</f>
        <v>16.059694676532562</v>
      </c>
    </row>
    <row r="149" spans="1:34" ht="12.75" customHeight="1">
      <c r="A149" s="7" t="s">
        <v>1</v>
      </c>
      <c r="B149" s="26">
        <v>20</v>
      </c>
      <c r="C149" s="26">
        <v>17</v>
      </c>
      <c r="D149" s="26">
        <v>28</v>
      </c>
      <c r="E149" s="26">
        <v>11</v>
      </c>
      <c r="F149" s="26">
        <v>15</v>
      </c>
      <c r="G149" s="26">
        <v>38</v>
      </c>
      <c r="H149" s="26">
        <v>39</v>
      </c>
      <c r="I149" s="26">
        <v>49</v>
      </c>
      <c r="J149" s="26">
        <v>48</v>
      </c>
      <c r="K149" s="26">
        <v>46</v>
      </c>
      <c r="L149" s="26">
        <v>30</v>
      </c>
      <c r="M149" s="26">
        <v>24</v>
      </c>
      <c r="N149" s="26">
        <v>34</v>
      </c>
      <c r="O149" s="26">
        <v>50</v>
      </c>
      <c r="P149" s="26">
        <v>54</v>
      </c>
      <c r="Q149" s="26">
        <v>56</v>
      </c>
      <c r="R149" s="26">
        <v>59</v>
      </c>
      <c r="S149" s="26">
        <v>21</v>
      </c>
      <c r="T149" s="27">
        <v>11</v>
      </c>
      <c r="U149" s="27">
        <v>28</v>
      </c>
      <c r="V149" s="27">
        <v>35</v>
      </c>
      <c r="W149" s="27">
        <v>45</v>
      </c>
      <c r="X149" s="29">
        <v>60</v>
      </c>
      <c r="Y149" s="27">
        <v>43</v>
      </c>
      <c r="Z149" s="27">
        <v>49</v>
      </c>
      <c r="AA149" s="27">
        <v>31</v>
      </c>
      <c r="AB149" s="27">
        <v>7</v>
      </c>
      <c r="AC149" s="27">
        <v>19</v>
      </c>
      <c r="AD149" s="27">
        <v>26</v>
      </c>
      <c r="AE149" s="27">
        <v>46</v>
      </c>
      <c r="AF149" s="6"/>
      <c r="AG149" s="17">
        <f t="shared" si="16"/>
        <v>34.63333333333333</v>
      </c>
      <c r="AH149" s="18">
        <f t="shared" si="17"/>
        <v>15.419386215552416</v>
      </c>
    </row>
    <row r="150" spans="1:34" ht="12.75" customHeight="1">
      <c r="A150" s="7" t="s">
        <v>2</v>
      </c>
      <c r="B150" s="26">
        <v>33</v>
      </c>
      <c r="C150" s="26">
        <v>27</v>
      </c>
      <c r="D150" s="26">
        <v>26</v>
      </c>
      <c r="E150" s="26">
        <v>17</v>
      </c>
      <c r="F150" s="26">
        <v>15</v>
      </c>
      <c r="G150" s="26">
        <v>20</v>
      </c>
      <c r="H150" s="26">
        <v>37</v>
      </c>
      <c r="I150" s="26">
        <v>36</v>
      </c>
      <c r="J150" s="26">
        <v>39</v>
      </c>
      <c r="K150" s="26">
        <v>36</v>
      </c>
      <c r="L150" s="26">
        <v>42</v>
      </c>
      <c r="M150" s="26">
        <v>35</v>
      </c>
      <c r="N150" s="26">
        <v>34</v>
      </c>
      <c r="O150" s="26">
        <v>45</v>
      </c>
      <c r="P150" s="26">
        <v>48</v>
      </c>
      <c r="Q150" s="26">
        <v>54</v>
      </c>
      <c r="R150" s="26">
        <v>57</v>
      </c>
      <c r="S150" s="26">
        <v>39</v>
      </c>
      <c r="T150" s="27">
        <v>23</v>
      </c>
      <c r="U150" s="27">
        <v>41</v>
      </c>
      <c r="V150" s="27">
        <v>46</v>
      </c>
      <c r="W150" s="29">
        <v>52</v>
      </c>
      <c r="X150" s="27">
        <v>50</v>
      </c>
      <c r="Y150" s="29">
        <v>58</v>
      </c>
      <c r="Z150" s="27">
        <v>48</v>
      </c>
      <c r="AA150" s="27">
        <v>38</v>
      </c>
      <c r="AB150" s="27">
        <v>17</v>
      </c>
      <c r="AC150" s="27">
        <v>24</v>
      </c>
      <c r="AD150" s="27">
        <v>37</v>
      </c>
      <c r="AE150" s="27">
        <v>60</v>
      </c>
      <c r="AF150" s="6"/>
      <c r="AG150" s="17">
        <f t="shared" si="16"/>
        <v>37.8</v>
      </c>
      <c r="AH150" s="18">
        <f t="shared" si="17"/>
        <v>12.677430393392441</v>
      </c>
    </row>
    <row r="151" spans="1:34" ht="12.75" customHeight="1">
      <c r="A151" s="7" t="s">
        <v>3</v>
      </c>
      <c r="B151" s="26">
        <v>42</v>
      </c>
      <c r="C151" s="26">
        <v>24</v>
      </c>
      <c r="D151" s="26">
        <v>30</v>
      </c>
      <c r="E151" s="26">
        <v>15</v>
      </c>
      <c r="F151" s="26">
        <v>14</v>
      </c>
      <c r="G151" s="26">
        <v>17</v>
      </c>
      <c r="H151" s="26">
        <v>34</v>
      </c>
      <c r="I151" s="26">
        <v>45</v>
      </c>
      <c r="J151" s="26">
        <v>49</v>
      </c>
      <c r="K151" s="26">
        <v>46</v>
      </c>
      <c r="L151" s="26">
        <v>49</v>
      </c>
      <c r="M151" s="26">
        <v>25</v>
      </c>
      <c r="N151" s="26">
        <v>27</v>
      </c>
      <c r="O151" s="26">
        <v>40</v>
      </c>
      <c r="P151" s="26">
        <v>54</v>
      </c>
      <c r="Q151" s="26">
        <v>55</v>
      </c>
      <c r="R151" s="26">
        <v>39</v>
      </c>
      <c r="S151" s="26">
        <v>50</v>
      </c>
      <c r="T151" s="27">
        <v>16</v>
      </c>
      <c r="U151" s="27">
        <v>28</v>
      </c>
      <c r="V151" s="27">
        <v>41</v>
      </c>
      <c r="W151" s="27">
        <v>50</v>
      </c>
      <c r="X151" s="29">
        <v>54</v>
      </c>
      <c r="Y151" s="27">
        <v>41</v>
      </c>
      <c r="Z151" s="27">
        <v>43</v>
      </c>
      <c r="AA151" s="27">
        <v>28</v>
      </c>
      <c r="AB151" s="27">
        <v>16</v>
      </c>
      <c r="AC151" s="27">
        <v>19</v>
      </c>
      <c r="AD151" s="27">
        <v>28</v>
      </c>
      <c r="AE151" s="27">
        <v>50</v>
      </c>
      <c r="AF151" s="6"/>
      <c r="AG151" s="17">
        <f t="shared" si="16"/>
        <v>35.63333333333333</v>
      </c>
      <c r="AH151" s="18">
        <f t="shared" si="17"/>
        <v>13.422788993641229</v>
      </c>
    </row>
    <row r="152" spans="1:34" ht="12.75" customHeight="1">
      <c r="A152" s="7" t="s">
        <v>4</v>
      </c>
      <c r="B152" s="26">
        <v>25</v>
      </c>
      <c r="C152" s="26">
        <v>20</v>
      </c>
      <c r="D152" s="26">
        <v>20</v>
      </c>
      <c r="E152" s="26">
        <v>18</v>
      </c>
      <c r="F152" s="26">
        <v>15</v>
      </c>
      <c r="G152" s="26">
        <v>15</v>
      </c>
      <c r="H152" s="26">
        <v>30</v>
      </c>
      <c r="I152" s="26">
        <v>27</v>
      </c>
      <c r="J152" s="26">
        <v>23</v>
      </c>
      <c r="K152" s="26">
        <v>28</v>
      </c>
      <c r="L152" s="26">
        <v>37</v>
      </c>
      <c r="M152" s="26">
        <v>36</v>
      </c>
      <c r="N152" s="26">
        <v>25</v>
      </c>
      <c r="O152" s="26">
        <v>45</v>
      </c>
      <c r="P152" s="26">
        <v>37</v>
      </c>
      <c r="Q152" s="26">
        <v>36</v>
      </c>
      <c r="R152" s="26">
        <v>39</v>
      </c>
      <c r="S152" s="26">
        <v>38</v>
      </c>
      <c r="T152" s="27">
        <v>24</v>
      </c>
      <c r="U152" s="27">
        <v>26</v>
      </c>
      <c r="V152" s="27">
        <v>35</v>
      </c>
      <c r="W152" s="27">
        <v>31</v>
      </c>
      <c r="X152" s="27">
        <v>28</v>
      </c>
      <c r="Y152" s="27">
        <v>36</v>
      </c>
      <c r="Z152" s="27">
        <v>36</v>
      </c>
      <c r="AA152" s="27">
        <v>34</v>
      </c>
      <c r="AB152" s="27">
        <v>14</v>
      </c>
      <c r="AC152" s="27">
        <v>20</v>
      </c>
      <c r="AD152" s="27">
        <v>18</v>
      </c>
      <c r="AE152" s="27">
        <v>29</v>
      </c>
      <c r="AF152" s="6"/>
      <c r="AG152" s="17">
        <f t="shared" si="16"/>
        <v>28.166666666666668</v>
      </c>
      <c r="AH152" s="18">
        <f t="shared" si="17"/>
        <v>8.338044645223913</v>
      </c>
    </row>
    <row r="153" spans="1:34" ht="12.75" customHeight="1">
      <c r="A153" s="7" t="s">
        <v>5</v>
      </c>
      <c r="B153" s="26">
        <v>17</v>
      </c>
      <c r="C153" s="26">
        <v>10</v>
      </c>
      <c r="D153" s="26">
        <v>16</v>
      </c>
      <c r="E153" s="26">
        <v>14</v>
      </c>
      <c r="F153" s="26">
        <v>6</v>
      </c>
      <c r="G153" s="26">
        <v>8</v>
      </c>
      <c r="H153" s="26">
        <v>20</v>
      </c>
      <c r="I153" s="26">
        <v>29</v>
      </c>
      <c r="J153" s="26">
        <v>23</v>
      </c>
      <c r="K153" s="26">
        <v>26</v>
      </c>
      <c r="L153" s="26">
        <v>27</v>
      </c>
      <c r="M153" s="26"/>
      <c r="N153" s="26"/>
      <c r="O153" s="26">
        <v>22</v>
      </c>
      <c r="P153" s="26">
        <v>39</v>
      </c>
      <c r="Q153" s="26">
        <v>36</v>
      </c>
      <c r="R153" s="26">
        <v>29</v>
      </c>
      <c r="S153" s="26">
        <v>25</v>
      </c>
      <c r="T153" s="27">
        <v>13</v>
      </c>
      <c r="U153" s="27">
        <v>16</v>
      </c>
      <c r="V153" s="27">
        <v>21</v>
      </c>
      <c r="W153" s="27">
        <v>24</v>
      </c>
      <c r="X153" s="27">
        <v>21</v>
      </c>
      <c r="Y153" s="27">
        <v>36</v>
      </c>
      <c r="Z153" s="27">
        <v>32</v>
      </c>
      <c r="AA153" s="27">
        <v>22</v>
      </c>
      <c r="AB153" s="27"/>
      <c r="AC153" s="27"/>
      <c r="AD153" s="27">
        <v>16</v>
      </c>
      <c r="AE153" s="27">
        <v>24</v>
      </c>
      <c r="AF153" s="6"/>
      <c r="AG153" s="17">
        <f t="shared" si="16"/>
        <v>22</v>
      </c>
      <c r="AH153" s="18">
        <f t="shared" si="17"/>
        <v>8.527602242131136</v>
      </c>
    </row>
    <row r="154" spans="1:34" ht="12.75" customHeight="1">
      <c r="A154" s="7" t="s">
        <v>6</v>
      </c>
      <c r="B154" s="26">
        <v>27</v>
      </c>
      <c r="C154" s="26">
        <v>16</v>
      </c>
      <c r="D154" s="26">
        <v>17</v>
      </c>
      <c r="E154" s="26">
        <v>13</v>
      </c>
      <c r="F154" s="26">
        <v>15</v>
      </c>
      <c r="G154" s="26">
        <v>23</v>
      </c>
      <c r="H154" s="26">
        <v>26</v>
      </c>
      <c r="I154" s="26">
        <v>29</v>
      </c>
      <c r="J154" s="26">
        <v>26</v>
      </c>
      <c r="K154" s="26">
        <v>23</v>
      </c>
      <c r="L154" s="26">
        <v>26</v>
      </c>
      <c r="M154" s="26">
        <v>18</v>
      </c>
      <c r="N154" s="26">
        <v>18</v>
      </c>
      <c r="O154" s="26">
        <v>28</v>
      </c>
      <c r="P154" s="26">
        <v>41</v>
      </c>
      <c r="Q154" s="26">
        <v>32</v>
      </c>
      <c r="R154" s="26">
        <v>35</v>
      </c>
      <c r="S154" s="26">
        <v>36</v>
      </c>
      <c r="T154" s="27">
        <v>17</v>
      </c>
      <c r="U154" s="27">
        <v>25</v>
      </c>
      <c r="V154" s="27">
        <v>34</v>
      </c>
      <c r="W154" s="27">
        <v>43</v>
      </c>
      <c r="X154" s="27">
        <v>48</v>
      </c>
      <c r="Y154" s="27">
        <v>39</v>
      </c>
      <c r="Z154" s="27">
        <v>33</v>
      </c>
      <c r="AA154" s="27">
        <v>27</v>
      </c>
      <c r="AB154" s="27">
        <v>9</v>
      </c>
      <c r="AC154" s="27">
        <v>15</v>
      </c>
      <c r="AD154" s="27">
        <v>27</v>
      </c>
      <c r="AE154" s="27">
        <v>37</v>
      </c>
      <c r="AF154" s="6"/>
      <c r="AG154" s="17">
        <f t="shared" si="16"/>
        <v>26.766666666666666</v>
      </c>
      <c r="AH154" s="18">
        <f t="shared" si="17"/>
        <v>9.694233384829364</v>
      </c>
    </row>
    <row r="155" spans="1:34" ht="12.75" customHeight="1">
      <c r="A155" s="7" t="s">
        <v>7</v>
      </c>
      <c r="B155" s="26">
        <v>18</v>
      </c>
      <c r="C155" s="26">
        <v>14</v>
      </c>
      <c r="D155" s="26">
        <v>14</v>
      </c>
      <c r="E155" s="26">
        <v>14</v>
      </c>
      <c r="F155" s="26">
        <v>7</v>
      </c>
      <c r="G155" s="26">
        <v>10</v>
      </c>
      <c r="H155" s="26">
        <v>14</v>
      </c>
      <c r="I155" s="26">
        <v>19</v>
      </c>
      <c r="J155" s="26">
        <v>20</v>
      </c>
      <c r="K155" s="26">
        <v>23</v>
      </c>
      <c r="L155" s="26">
        <v>23</v>
      </c>
      <c r="M155" s="26">
        <v>12</v>
      </c>
      <c r="N155" s="26">
        <v>12</v>
      </c>
      <c r="O155" s="26">
        <v>15</v>
      </c>
      <c r="P155" s="26">
        <v>29</v>
      </c>
      <c r="Q155" s="26">
        <v>25</v>
      </c>
      <c r="R155" s="26">
        <v>27</v>
      </c>
      <c r="S155" s="26">
        <v>63</v>
      </c>
      <c r="T155" s="27">
        <v>15</v>
      </c>
      <c r="U155" s="27">
        <v>18</v>
      </c>
      <c r="V155" s="27">
        <v>23</v>
      </c>
      <c r="W155" s="27">
        <v>25</v>
      </c>
      <c r="X155" s="27">
        <v>23</v>
      </c>
      <c r="Y155" s="27">
        <v>29</v>
      </c>
      <c r="Z155" s="27">
        <v>27</v>
      </c>
      <c r="AA155" s="27">
        <v>26</v>
      </c>
      <c r="AB155" s="27">
        <v>10</v>
      </c>
      <c r="AC155" s="27">
        <v>10</v>
      </c>
      <c r="AD155" s="27">
        <v>16</v>
      </c>
      <c r="AE155" s="27">
        <v>21</v>
      </c>
      <c r="AG155" s="17">
        <f t="shared" si="16"/>
        <v>20.066666666666666</v>
      </c>
      <c r="AH155" s="18">
        <f t="shared" si="17"/>
        <v>10.251773045415737</v>
      </c>
    </row>
    <row r="156" spans="1:34" ht="12.75" customHeight="1">
      <c r="A156" s="7" t="s">
        <v>8</v>
      </c>
      <c r="B156" s="26">
        <v>23</v>
      </c>
      <c r="C156" s="26">
        <v>16</v>
      </c>
      <c r="D156" s="26">
        <v>21</v>
      </c>
      <c r="E156" s="26">
        <v>16</v>
      </c>
      <c r="F156" s="26">
        <v>18</v>
      </c>
      <c r="G156" s="26">
        <v>14</v>
      </c>
      <c r="H156" s="26">
        <v>28</v>
      </c>
      <c r="I156" s="26">
        <v>33</v>
      </c>
      <c r="J156" s="26">
        <v>30</v>
      </c>
      <c r="K156" s="26">
        <v>37</v>
      </c>
      <c r="L156" s="26">
        <v>32</v>
      </c>
      <c r="M156" s="26">
        <v>20</v>
      </c>
      <c r="N156" s="26">
        <v>20</v>
      </c>
      <c r="O156" s="26">
        <v>28</v>
      </c>
      <c r="P156" s="26">
        <v>39</v>
      </c>
      <c r="Q156" s="26">
        <v>39</v>
      </c>
      <c r="R156" s="26">
        <v>41</v>
      </c>
      <c r="S156" s="26">
        <v>42</v>
      </c>
      <c r="T156" s="27">
        <v>22</v>
      </c>
      <c r="U156" s="27">
        <v>23</v>
      </c>
      <c r="V156" s="27">
        <v>25</v>
      </c>
      <c r="W156" s="27">
        <v>31</v>
      </c>
      <c r="X156" s="27">
        <v>30</v>
      </c>
      <c r="Y156" s="27">
        <v>36</v>
      </c>
      <c r="Z156" s="27">
        <v>39</v>
      </c>
      <c r="AA156" s="29">
        <v>57</v>
      </c>
      <c r="AB156" s="27">
        <v>16</v>
      </c>
      <c r="AC156" s="27">
        <v>32</v>
      </c>
      <c r="AD156" s="27">
        <v>34</v>
      </c>
      <c r="AE156" s="27">
        <v>31</v>
      </c>
      <c r="AG156" s="17">
        <f>AVERAGE(B156:AF156)</f>
        <v>29.1</v>
      </c>
      <c r="AH156" s="18">
        <f t="shared" si="17"/>
        <v>9.820281616862257</v>
      </c>
    </row>
    <row r="157" spans="1:34" ht="12.75" customHeight="1">
      <c r="A157" s="7" t="s">
        <v>9</v>
      </c>
      <c r="B157" s="26">
        <v>24</v>
      </c>
      <c r="C157" s="26">
        <v>17</v>
      </c>
      <c r="D157" s="26">
        <v>18</v>
      </c>
      <c r="E157" s="26">
        <v>18</v>
      </c>
      <c r="F157" s="26">
        <v>8</v>
      </c>
      <c r="G157" s="26">
        <v>12</v>
      </c>
      <c r="H157" s="26">
        <v>21</v>
      </c>
      <c r="I157" s="26">
        <v>21</v>
      </c>
      <c r="J157" s="26">
        <v>23</v>
      </c>
      <c r="K157" s="26">
        <v>28</v>
      </c>
      <c r="L157" s="26">
        <v>24</v>
      </c>
      <c r="M157" s="26">
        <v>18</v>
      </c>
      <c r="N157" s="26">
        <v>21</v>
      </c>
      <c r="O157" s="26">
        <v>27</v>
      </c>
      <c r="P157" s="26">
        <v>35</v>
      </c>
      <c r="Q157" s="26">
        <v>27</v>
      </c>
      <c r="R157" s="26">
        <v>29</v>
      </c>
      <c r="S157" s="26">
        <v>31</v>
      </c>
      <c r="T157" s="27">
        <v>22</v>
      </c>
      <c r="U157" s="27">
        <v>19</v>
      </c>
      <c r="V157" s="27">
        <v>27</v>
      </c>
      <c r="W157" s="27">
        <v>31</v>
      </c>
      <c r="X157" s="27">
        <v>24</v>
      </c>
      <c r="Y157" s="27">
        <v>33</v>
      </c>
      <c r="Z157" s="27">
        <v>30</v>
      </c>
      <c r="AA157" s="27">
        <v>30</v>
      </c>
      <c r="AB157" s="27">
        <v>13</v>
      </c>
      <c r="AC157" s="27">
        <v>10</v>
      </c>
      <c r="AD157" s="27">
        <v>19</v>
      </c>
      <c r="AE157" s="27">
        <v>28</v>
      </c>
      <c r="AG157" s="17">
        <f>AVERAGE(B157:AF157)</f>
        <v>22.933333333333334</v>
      </c>
      <c r="AH157" s="18">
        <f t="shared" si="17"/>
        <v>6.89294158383494</v>
      </c>
    </row>
    <row r="158" spans="1:33" ht="12.75" customHeight="1">
      <c r="A158" s="7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G158" s="17"/>
    </row>
    <row r="159" spans="1:33" ht="12.75" customHeight="1">
      <c r="A159" s="7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G159" s="17"/>
    </row>
    <row r="160" spans="1:33" ht="12.75" customHeight="1">
      <c r="A160" s="7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G160" s="17"/>
    </row>
    <row r="161" ht="12.75" customHeight="1">
      <c r="AG161" s="17"/>
    </row>
    <row r="162" spans="1:33" ht="12.75" customHeight="1">
      <c r="A162" s="11" t="s">
        <v>23</v>
      </c>
      <c r="AG162" s="17"/>
    </row>
    <row r="163" spans="1:33" ht="12.75" customHeight="1">
      <c r="A163" s="12" t="s">
        <v>11</v>
      </c>
      <c r="AG163" s="17"/>
    </row>
    <row r="164" ht="12.75" customHeight="1">
      <c r="AG164" s="17"/>
    </row>
    <row r="165" spans="1:34" ht="39" customHeight="1">
      <c r="A165" s="1"/>
      <c r="B165" s="2">
        <v>38991</v>
      </c>
      <c r="C165" s="2">
        <v>38992</v>
      </c>
      <c r="D165" s="2">
        <v>38993</v>
      </c>
      <c r="E165" s="2">
        <v>38994</v>
      </c>
      <c r="F165" s="2">
        <v>38995</v>
      </c>
      <c r="G165" s="2">
        <v>38996</v>
      </c>
      <c r="H165" s="2">
        <v>38997</v>
      </c>
      <c r="I165" s="2">
        <v>38998</v>
      </c>
      <c r="J165" s="2">
        <v>38999</v>
      </c>
      <c r="K165" s="2">
        <v>39000</v>
      </c>
      <c r="L165" s="2">
        <v>39001</v>
      </c>
      <c r="M165" s="2">
        <v>39002</v>
      </c>
      <c r="N165" s="2">
        <v>39003</v>
      </c>
      <c r="O165" s="2">
        <v>39004</v>
      </c>
      <c r="P165" s="2">
        <v>39005</v>
      </c>
      <c r="Q165" s="2">
        <v>39006</v>
      </c>
      <c r="R165" s="2">
        <v>39007</v>
      </c>
      <c r="S165" s="2">
        <v>39008</v>
      </c>
      <c r="T165" s="2">
        <v>39009</v>
      </c>
      <c r="U165" s="2">
        <v>39010</v>
      </c>
      <c r="V165" s="2">
        <v>39011</v>
      </c>
      <c r="W165" s="2">
        <v>39012</v>
      </c>
      <c r="X165" s="2">
        <v>39013</v>
      </c>
      <c r="Y165" s="2">
        <v>39379</v>
      </c>
      <c r="Z165" s="2">
        <v>39380</v>
      </c>
      <c r="AA165" s="2">
        <v>39381</v>
      </c>
      <c r="AB165" s="2">
        <v>39382</v>
      </c>
      <c r="AC165" s="2">
        <v>39383</v>
      </c>
      <c r="AD165" s="2">
        <v>39384</v>
      </c>
      <c r="AE165" s="2">
        <v>39385</v>
      </c>
      <c r="AF165" s="2">
        <v>39386</v>
      </c>
      <c r="AG165" s="19" t="s">
        <v>13</v>
      </c>
      <c r="AH165" s="19" t="s">
        <v>15</v>
      </c>
    </row>
    <row r="166" spans="1:34" ht="12.75" customHeight="1">
      <c r="A166" s="7" t="s">
        <v>0</v>
      </c>
      <c r="B166" s="29">
        <v>50</v>
      </c>
      <c r="C166" s="29">
        <v>53</v>
      </c>
      <c r="D166" s="29">
        <v>56</v>
      </c>
      <c r="E166" s="29">
        <v>64</v>
      </c>
      <c r="F166" s="29">
        <v>67</v>
      </c>
      <c r="G166" s="29">
        <v>57</v>
      </c>
      <c r="H166" s="29">
        <v>17</v>
      </c>
      <c r="I166" s="29">
        <v>52</v>
      </c>
      <c r="J166" s="29">
        <v>61</v>
      </c>
      <c r="K166" s="29">
        <v>62</v>
      </c>
      <c r="L166" s="29">
        <v>53</v>
      </c>
      <c r="M166" s="29">
        <v>68</v>
      </c>
      <c r="N166" s="29">
        <v>66</v>
      </c>
      <c r="O166" s="29">
        <v>33</v>
      </c>
      <c r="P166" s="29">
        <v>37</v>
      </c>
      <c r="Q166" s="29">
        <v>50</v>
      </c>
      <c r="R166" s="29">
        <v>70</v>
      </c>
      <c r="S166" s="29">
        <v>125</v>
      </c>
      <c r="T166" s="29">
        <v>102</v>
      </c>
      <c r="U166" s="29">
        <v>25</v>
      </c>
      <c r="V166" s="29">
        <v>17</v>
      </c>
      <c r="W166" s="29">
        <v>34</v>
      </c>
      <c r="X166" s="29">
        <v>41</v>
      </c>
      <c r="Y166" s="29">
        <v>18</v>
      </c>
      <c r="Z166" s="29">
        <v>23</v>
      </c>
      <c r="AA166" s="29">
        <v>17</v>
      </c>
      <c r="AB166" s="29">
        <v>35</v>
      </c>
      <c r="AC166" s="29">
        <v>39</v>
      </c>
      <c r="AD166" s="29">
        <v>51</v>
      </c>
      <c r="AE166" s="27">
        <v>33</v>
      </c>
      <c r="AF166" s="27">
        <v>37</v>
      </c>
      <c r="AG166" s="17">
        <f aca="true" t="shared" si="18" ref="AG166:AG175">AVERAGE(B166:AF166)</f>
        <v>48.806451612903224</v>
      </c>
      <c r="AH166" s="18">
        <f>STDEV(B166:AF166)</f>
        <v>24.060229085690647</v>
      </c>
    </row>
    <row r="167" spans="1:34" ht="12.75" customHeight="1">
      <c r="A167" s="7" t="s">
        <v>1</v>
      </c>
      <c r="B167" s="29">
        <v>52</v>
      </c>
      <c r="C167" s="29">
        <v>57</v>
      </c>
      <c r="D167" s="29">
        <v>64</v>
      </c>
      <c r="E167" s="29">
        <v>57</v>
      </c>
      <c r="F167" s="29">
        <v>67</v>
      </c>
      <c r="G167" s="29">
        <v>31</v>
      </c>
      <c r="H167" s="29">
        <v>28</v>
      </c>
      <c r="I167" s="29">
        <v>40</v>
      </c>
      <c r="J167" s="29">
        <v>51</v>
      </c>
      <c r="K167" s="29">
        <v>45</v>
      </c>
      <c r="L167" s="29">
        <v>52</v>
      </c>
      <c r="M167" s="29">
        <v>60</v>
      </c>
      <c r="N167" s="29">
        <v>53</v>
      </c>
      <c r="O167" s="29">
        <v>30</v>
      </c>
      <c r="P167" s="29">
        <v>38</v>
      </c>
      <c r="Q167" s="29">
        <v>54</v>
      </c>
      <c r="R167" s="29">
        <v>73</v>
      </c>
      <c r="S167" s="29">
        <v>86</v>
      </c>
      <c r="T167" s="29">
        <v>44</v>
      </c>
      <c r="U167" s="29"/>
      <c r="V167" s="29">
        <v>23</v>
      </c>
      <c r="W167" s="29">
        <v>55</v>
      </c>
      <c r="X167" s="29">
        <v>45</v>
      </c>
      <c r="Y167" s="29">
        <v>21</v>
      </c>
      <c r="Z167" s="29">
        <v>22</v>
      </c>
      <c r="AA167" s="29">
        <v>18</v>
      </c>
      <c r="AB167" s="29">
        <v>36</v>
      </c>
      <c r="AC167" s="29">
        <v>31</v>
      </c>
      <c r="AD167" s="29">
        <v>38</v>
      </c>
      <c r="AE167" s="27">
        <v>17</v>
      </c>
      <c r="AF167" s="27">
        <v>42</v>
      </c>
      <c r="AG167" s="17">
        <f t="shared" si="18"/>
        <v>44.333333333333336</v>
      </c>
      <c r="AH167" s="18">
        <f>STDEV(B167:AF167)</f>
        <v>17.030061318320232</v>
      </c>
    </row>
    <row r="168" spans="1:34" ht="12.75" customHeight="1">
      <c r="A168" s="7" t="s">
        <v>2</v>
      </c>
      <c r="B168" s="29">
        <v>91</v>
      </c>
      <c r="C168" s="29">
        <v>81</v>
      </c>
      <c r="D168" s="29">
        <v>90</v>
      </c>
      <c r="E168" s="29">
        <v>97</v>
      </c>
      <c r="F168" s="29">
        <v>101</v>
      </c>
      <c r="G168" s="29">
        <v>59</v>
      </c>
      <c r="H168" s="29">
        <v>25</v>
      </c>
      <c r="I168" s="29">
        <v>43</v>
      </c>
      <c r="J168" s="29">
        <v>54</v>
      </c>
      <c r="K168" s="29">
        <v>59</v>
      </c>
      <c r="L168" s="29">
        <v>57</v>
      </c>
      <c r="M168" s="29">
        <v>65</v>
      </c>
      <c r="N168" s="29">
        <v>63</v>
      </c>
      <c r="O168" s="29">
        <v>39</v>
      </c>
      <c r="P168" s="29">
        <v>51</v>
      </c>
      <c r="Q168" s="29">
        <v>63</v>
      </c>
      <c r="R168" s="29">
        <v>80</v>
      </c>
      <c r="S168" s="29">
        <v>109</v>
      </c>
      <c r="T168" s="29">
        <v>46</v>
      </c>
      <c r="U168" s="29">
        <v>16</v>
      </c>
      <c r="V168" s="29">
        <v>18</v>
      </c>
      <c r="W168" s="29">
        <v>27</v>
      </c>
      <c r="X168" s="29">
        <v>29</v>
      </c>
      <c r="Y168" s="29">
        <v>15</v>
      </c>
      <c r="Z168" s="29">
        <v>31</v>
      </c>
      <c r="AA168" s="29">
        <v>25</v>
      </c>
      <c r="AB168" s="29">
        <v>47</v>
      </c>
      <c r="AC168" s="29">
        <v>42</v>
      </c>
      <c r="AD168" s="29">
        <v>53</v>
      </c>
      <c r="AE168" s="27">
        <v>29</v>
      </c>
      <c r="AF168" s="27">
        <v>38</v>
      </c>
      <c r="AG168" s="17">
        <f t="shared" si="18"/>
        <v>53</v>
      </c>
      <c r="AH168" s="18">
        <f>STDEV(B168:AF168)</f>
        <v>26.32109420217936</v>
      </c>
    </row>
    <row r="169" spans="1:34" ht="12.75" customHeight="1">
      <c r="A169" s="7" t="s">
        <v>3</v>
      </c>
      <c r="B169" s="29">
        <v>90</v>
      </c>
      <c r="C169" s="29">
        <v>86</v>
      </c>
      <c r="D169" s="29">
        <v>77</v>
      </c>
      <c r="E169" s="29">
        <v>99</v>
      </c>
      <c r="F169" s="29">
        <v>101</v>
      </c>
      <c r="G169" s="29">
        <v>83</v>
      </c>
      <c r="H169" s="29">
        <v>23</v>
      </c>
      <c r="I169" s="29">
        <v>50</v>
      </c>
      <c r="J169" s="29">
        <v>56</v>
      </c>
      <c r="K169" s="29">
        <v>62</v>
      </c>
      <c r="L169" s="29">
        <v>65</v>
      </c>
      <c r="M169" s="29">
        <v>73</v>
      </c>
      <c r="N169" s="29">
        <v>57</v>
      </c>
      <c r="O169" s="29">
        <v>29</v>
      </c>
      <c r="P169" s="29">
        <v>54</v>
      </c>
      <c r="Q169" s="29">
        <v>64</v>
      </c>
      <c r="R169" s="29">
        <v>85</v>
      </c>
      <c r="S169" s="29">
        <v>118</v>
      </c>
      <c r="T169" s="29">
        <v>40</v>
      </c>
      <c r="U169" s="29">
        <v>13</v>
      </c>
      <c r="V169" s="29">
        <v>17</v>
      </c>
      <c r="W169" s="29">
        <v>41</v>
      </c>
      <c r="X169" s="29">
        <v>29</v>
      </c>
      <c r="Y169" s="29">
        <v>18</v>
      </c>
      <c r="Z169" s="29">
        <v>36</v>
      </c>
      <c r="AA169" s="29">
        <v>30</v>
      </c>
      <c r="AB169" s="29">
        <v>46</v>
      </c>
      <c r="AC169" s="29">
        <v>47</v>
      </c>
      <c r="AD169" s="29">
        <v>48</v>
      </c>
      <c r="AE169" s="27">
        <v>33</v>
      </c>
      <c r="AF169" s="27">
        <v>29</v>
      </c>
      <c r="AG169" s="17">
        <f t="shared" si="18"/>
        <v>54.806451612903224</v>
      </c>
      <c r="AH169" s="18">
        <f>STDEV(B169:AF169)</f>
        <v>27.49111293350236</v>
      </c>
    </row>
    <row r="170" spans="1:34" ht="12.75" customHeight="1">
      <c r="A170" s="7" t="s">
        <v>4</v>
      </c>
      <c r="B170" s="29">
        <v>37</v>
      </c>
      <c r="C170" s="29">
        <v>36</v>
      </c>
      <c r="D170" s="29">
        <v>58</v>
      </c>
      <c r="E170" s="29">
        <v>78</v>
      </c>
      <c r="F170" s="29">
        <v>80</v>
      </c>
      <c r="G170" s="29">
        <v>66</v>
      </c>
      <c r="H170" s="29">
        <v>29</v>
      </c>
      <c r="I170" s="29">
        <v>34</v>
      </c>
      <c r="J170" s="29">
        <v>45</v>
      </c>
      <c r="K170" s="29">
        <v>56</v>
      </c>
      <c r="L170" s="29">
        <v>58</v>
      </c>
      <c r="M170" s="29">
        <v>47</v>
      </c>
      <c r="N170" s="29">
        <v>46</v>
      </c>
      <c r="O170" s="29">
        <v>29</v>
      </c>
      <c r="P170" s="29">
        <v>34</v>
      </c>
      <c r="Q170" s="29">
        <v>40</v>
      </c>
      <c r="R170" s="29">
        <v>45</v>
      </c>
      <c r="S170" s="29">
        <v>61</v>
      </c>
      <c r="T170" s="29">
        <v>22</v>
      </c>
      <c r="U170" s="29">
        <v>14</v>
      </c>
      <c r="V170" s="29">
        <v>14</v>
      </c>
      <c r="W170" s="29">
        <v>30</v>
      </c>
      <c r="X170" s="29">
        <v>23</v>
      </c>
      <c r="Y170" s="29">
        <v>13</v>
      </c>
      <c r="Z170" s="29">
        <v>32</v>
      </c>
      <c r="AA170" s="29">
        <v>35</v>
      </c>
      <c r="AB170" s="29">
        <v>49</v>
      </c>
      <c r="AC170" s="29">
        <v>41</v>
      </c>
      <c r="AD170" s="29">
        <v>51</v>
      </c>
      <c r="AE170" s="27">
        <v>20</v>
      </c>
      <c r="AF170" s="27">
        <v>34</v>
      </c>
      <c r="AG170" s="17">
        <f t="shared" si="18"/>
        <v>40.54838709677419</v>
      </c>
      <c r="AH170" s="18">
        <f aca="true" t="shared" si="19" ref="AH170:AH175">STDEV(B170:AF170)</f>
        <v>17.370163518089328</v>
      </c>
    </row>
    <row r="171" spans="1:34" ht="12.75" customHeight="1">
      <c r="A171" s="7" t="s">
        <v>5</v>
      </c>
      <c r="B171" s="29">
        <v>39</v>
      </c>
      <c r="C171" s="29">
        <v>36</v>
      </c>
      <c r="D171" s="29">
        <v>47</v>
      </c>
      <c r="E171" s="29">
        <v>70</v>
      </c>
      <c r="F171" s="29">
        <v>86</v>
      </c>
      <c r="G171" s="29">
        <v>40</v>
      </c>
      <c r="H171" s="29">
        <v>13</v>
      </c>
      <c r="I171" s="29">
        <v>23</v>
      </c>
      <c r="J171" s="29">
        <v>35</v>
      </c>
      <c r="K171" s="29">
        <v>40</v>
      </c>
      <c r="L171" s="29">
        <v>46</v>
      </c>
      <c r="M171" s="29">
        <v>34</v>
      </c>
      <c r="N171" s="29">
        <v>32</v>
      </c>
      <c r="O171" s="29">
        <v>22</v>
      </c>
      <c r="P171" s="29">
        <v>25</v>
      </c>
      <c r="Q171" s="29">
        <v>30</v>
      </c>
      <c r="R171" s="29">
        <v>43</v>
      </c>
      <c r="S171" s="29">
        <v>47</v>
      </c>
      <c r="T171" s="29">
        <v>21</v>
      </c>
      <c r="U171" s="29">
        <v>7</v>
      </c>
      <c r="V171" s="29">
        <v>14</v>
      </c>
      <c r="W171" s="29">
        <v>25</v>
      </c>
      <c r="X171" s="29">
        <v>21</v>
      </c>
      <c r="Y171" s="29">
        <v>13</v>
      </c>
      <c r="Z171" s="29">
        <v>14</v>
      </c>
      <c r="AA171" s="29">
        <v>23</v>
      </c>
      <c r="AB171" s="29">
        <v>25</v>
      </c>
      <c r="AC171" s="29">
        <v>32</v>
      </c>
      <c r="AD171" s="29">
        <v>32</v>
      </c>
      <c r="AE171" s="27">
        <v>20</v>
      </c>
      <c r="AF171" s="27">
        <v>21</v>
      </c>
      <c r="AG171" s="17">
        <f t="shared" si="18"/>
        <v>31.483870967741936</v>
      </c>
      <c r="AH171" s="18">
        <f t="shared" si="19"/>
        <v>16.572811002244883</v>
      </c>
    </row>
    <row r="172" spans="1:34" ht="12.75" customHeight="1">
      <c r="A172" s="7" t="s">
        <v>6</v>
      </c>
      <c r="B172" s="29">
        <v>54</v>
      </c>
      <c r="C172" s="29">
        <v>70</v>
      </c>
      <c r="D172" s="29">
        <v>76</v>
      </c>
      <c r="E172" s="29">
        <v>112</v>
      </c>
      <c r="F172" s="29">
        <v>115</v>
      </c>
      <c r="G172" s="29">
        <v>55</v>
      </c>
      <c r="H172" s="29">
        <v>22</v>
      </c>
      <c r="I172" s="29">
        <v>33</v>
      </c>
      <c r="J172" s="29">
        <v>42</v>
      </c>
      <c r="K172" s="29">
        <v>44</v>
      </c>
      <c r="L172" s="29">
        <v>46</v>
      </c>
      <c r="M172" s="29">
        <v>64</v>
      </c>
      <c r="N172" s="29">
        <v>42</v>
      </c>
      <c r="O172" s="29">
        <v>23</v>
      </c>
      <c r="P172" s="29">
        <v>36</v>
      </c>
      <c r="Q172" s="29">
        <v>41</v>
      </c>
      <c r="R172" s="29">
        <v>51</v>
      </c>
      <c r="S172" s="29">
        <v>70</v>
      </c>
      <c r="T172" s="29">
        <v>23</v>
      </c>
      <c r="U172" s="29">
        <v>9</v>
      </c>
      <c r="V172" s="29">
        <v>10</v>
      </c>
      <c r="W172" s="29">
        <v>26</v>
      </c>
      <c r="X172" s="29">
        <v>27</v>
      </c>
      <c r="Y172" s="29">
        <v>11</v>
      </c>
      <c r="Z172" s="29">
        <v>22</v>
      </c>
      <c r="AA172" s="29">
        <v>19</v>
      </c>
      <c r="AB172" s="29">
        <v>42</v>
      </c>
      <c r="AC172" s="29">
        <v>37</v>
      </c>
      <c r="AD172" s="29">
        <v>26</v>
      </c>
      <c r="AE172" s="27">
        <v>21</v>
      </c>
      <c r="AF172" s="27">
        <v>17</v>
      </c>
      <c r="AG172" s="17">
        <f t="shared" si="18"/>
        <v>41.483870967741936</v>
      </c>
      <c r="AH172" s="18">
        <f t="shared" si="19"/>
        <v>26.403119724434</v>
      </c>
    </row>
    <row r="173" spans="1:34" ht="12.75" customHeight="1">
      <c r="A173" s="7" t="s">
        <v>7</v>
      </c>
      <c r="B173" s="29">
        <v>28</v>
      </c>
      <c r="C173" s="29">
        <v>31</v>
      </c>
      <c r="D173" s="29">
        <v>36</v>
      </c>
      <c r="E173" s="29">
        <v>49</v>
      </c>
      <c r="F173" s="29">
        <v>67</v>
      </c>
      <c r="G173" s="29">
        <v>43</v>
      </c>
      <c r="H173" s="29">
        <v>13</v>
      </c>
      <c r="I173" s="29">
        <v>28</v>
      </c>
      <c r="J173" s="29">
        <v>32</v>
      </c>
      <c r="K173" s="29">
        <v>40</v>
      </c>
      <c r="L173" s="29">
        <v>43</v>
      </c>
      <c r="M173" s="29">
        <v>39</v>
      </c>
      <c r="N173" s="29">
        <v>28</v>
      </c>
      <c r="O173" s="29">
        <v>24</v>
      </c>
      <c r="P173" s="29">
        <v>25</v>
      </c>
      <c r="Q173" s="29">
        <v>31</v>
      </c>
      <c r="R173" s="29">
        <v>38</v>
      </c>
      <c r="S173" s="29">
        <v>36</v>
      </c>
      <c r="T173" s="29">
        <v>15</v>
      </c>
      <c r="U173" s="29">
        <v>8</v>
      </c>
      <c r="V173" s="29">
        <v>15</v>
      </c>
      <c r="W173" s="29">
        <v>18</v>
      </c>
      <c r="X173" s="29">
        <v>27</v>
      </c>
      <c r="Y173" s="29">
        <v>15</v>
      </c>
      <c r="Z173" s="29">
        <v>20</v>
      </c>
      <c r="AA173" s="29">
        <v>17</v>
      </c>
      <c r="AB173" s="29">
        <v>20</v>
      </c>
      <c r="AC173" s="29">
        <v>26</v>
      </c>
      <c r="AD173" s="29">
        <v>23</v>
      </c>
      <c r="AE173" s="27">
        <v>16</v>
      </c>
      <c r="AF173" s="27">
        <v>18</v>
      </c>
      <c r="AG173" s="17">
        <f t="shared" si="18"/>
        <v>28.032258064516128</v>
      </c>
      <c r="AH173" s="18">
        <f t="shared" si="19"/>
        <v>12.541886809056397</v>
      </c>
    </row>
    <row r="174" spans="1:34" ht="12.75" customHeight="1">
      <c r="A174" s="7" t="s">
        <v>8</v>
      </c>
      <c r="B174" s="29">
        <v>47</v>
      </c>
      <c r="C174" s="29">
        <v>73</v>
      </c>
      <c r="D174" s="29">
        <v>88</v>
      </c>
      <c r="E174" s="29">
        <v>70</v>
      </c>
      <c r="F174" s="29"/>
      <c r="G174" s="29"/>
      <c r="H174" s="29"/>
      <c r="I174" s="29"/>
      <c r="J174" s="29"/>
      <c r="K174" s="29"/>
      <c r="L174" s="29"/>
      <c r="M174" s="29"/>
      <c r="N174" s="29"/>
      <c r="O174" s="29">
        <v>25</v>
      </c>
      <c r="P174" s="29">
        <v>37</v>
      </c>
      <c r="Q174" s="29">
        <v>46</v>
      </c>
      <c r="R174" s="29">
        <v>49</v>
      </c>
      <c r="S174" s="29">
        <v>49</v>
      </c>
      <c r="T174" s="29">
        <v>37</v>
      </c>
      <c r="U174" s="29">
        <v>12</v>
      </c>
      <c r="V174" s="29">
        <v>15</v>
      </c>
      <c r="W174" s="29">
        <v>24</v>
      </c>
      <c r="X174" s="29">
        <v>48</v>
      </c>
      <c r="Y174" s="29">
        <v>33</v>
      </c>
      <c r="Z174" s="29">
        <v>38</v>
      </c>
      <c r="AA174" s="29">
        <v>32</v>
      </c>
      <c r="AB174" s="29">
        <v>33</v>
      </c>
      <c r="AC174" s="29">
        <v>34</v>
      </c>
      <c r="AD174" s="29">
        <v>36</v>
      </c>
      <c r="AE174" s="27">
        <v>33</v>
      </c>
      <c r="AF174" s="27">
        <v>28</v>
      </c>
      <c r="AG174" s="17">
        <f t="shared" si="18"/>
        <v>40.31818181818182</v>
      </c>
      <c r="AH174" s="18">
        <f t="shared" si="19"/>
        <v>18.153804176001408</v>
      </c>
    </row>
    <row r="175" spans="1:34" ht="12.75" customHeight="1">
      <c r="A175" s="7" t="s">
        <v>9</v>
      </c>
      <c r="B175" s="29">
        <v>54</v>
      </c>
      <c r="C175" s="29">
        <v>71</v>
      </c>
      <c r="D175" s="29">
        <v>72</v>
      </c>
      <c r="E175" s="29">
        <v>65</v>
      </c>
      <c r="F175" s="29">
        <v>108</v>
      </c>
      <c r="G175" s="29">
        <v>70</v>
      </c>
      <c r="H175" s="29">
        <v>18</v>
      </c>
      <c r="I175" s="29">
        <v>30</v>
      </c>
      <c r="J175" s="29">
        <v>33</v>
      </c>
      <c r="K175" s="29">
        <v>58</v>
      </c>
      <c r="L175" s="29">
        <v>48</v>
      </c>
      <c r="M175" s="29">
        <v>45</v>
      </c>
      <c r="N175" s="29">
        <v>38</v>
      </c>
      <c r="O175" s="29">
        <v>28</v>
      </c>
      <c r="P175" s="29">
        <v>30</v>
      </c>
      <c r="Q175" s="29">
        <v>35</v>
      </c>
      <c r="R175" s="29">
        <v>41</v>
      </c>
      <c r="S175" s="29">
        <v>62</v>
      </c>
      <c r="T175" s="29">
        <v>21</v>
      </c>
      <c r="U175" s="29">
        <v>20</v>
      </c>
      <c r="V175" s="29">
        <v>23</v>
      </c>
      <c r="W175" s="29">
        <v>18</v>
      </c>
      <c r="X175" s="29">
        <v>33</v>
      </c>
      <c r="Y175" s="29">
        <v>23</v>
      </c>
      <c r="Z175" s="29">
        <v>36</v>
      </c>
      <c r="AA175" s="29">
        <v>46</v>
      </c>
      <c r="AB175" s="29">
        <v>37</v>
      </c>
      <c r="AC175" s="29">
        <v>41</v>
      </c>
      <c r="AD175" s="29">
        <v>49</v>
      </c>
      <c r="AE175" s="27">
        <v>40</v>
      </c>
      <c r="AF175" s="27">
        <v>37</v>
      </c>
      <c r="AG175" s="17">
        <f t="shared" si="18"/>
        <v>42.903225806451616</v>
      </c>
      <c r="AH175" s="18">
        <f t="shared" si="19"/>
        <v>19.91373870591135</v>
      </c>
    </row>
    <row r="176" spans="1:33" ht="12.75" customHeight="1">
      <c r="A176" s="7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7"/>
      <c r="AF176" s="27"/>
      <c r="AG176" s="17"/>
    </row>
    <row r="177" spans="1:33" ht="12.75" customHeight="1">
      <c r="A177" s="7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7"/>
      <c r="AF177" s="27"/>
      <c r="AG177" s="17"/>
    </row>
    <row r="178" spans="1:33" ht="12.75" customHeight="1">
      <c r="A178" s="7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7"/>
      <c r="AF178" s="27"/>
      <c r="AG178" s="17"/>
    </row>
    <row r="179" spans="1:33" ht="12.75" customHeight="1">
      <c r="A179" s="11" t="s">
        <v>24</v>
      </c>
      <c r="AG179" s="17"/>
    </row>
    <row r="180" spans="1:33" ht="12.75" customHeight="1">
      <c r="A180" s="12" t="s">
        <v>11</v>
      </c>
      <c r="AG180" s="17"/>
    </row>
    <row r="181" ht="12.75" customHeight="1">
      <c r="AG181" s="17"/>
    </row>
    <row r="182" spans="1:34" ht="42" customHeight="1">
      <c r="A182" s="1"/>
      <c r="B182" s="2">
        <v>39022</v>
      </c>
      <c r="C182" s="2">
        <v>39023</v>
      </c>
      <c r="D182" s="2">
        <v>39024</v>
      </c>
      <c r="E182" s="2">
        <v>39025</v>
      </c>
      <c r="F182" s="2">
        <v>39026</v>
      </c>
      <c r="G182" s="2">
        <v>39027</v>
      </c>
      <c r="H182" s="2">
        <v>39028</v>
      </c>
      <c r="I182" s="2">
        <v>39029</v>
      </c>
      <c r="J182" s="2">
        <v>39030</v>
      </c>
      <c r="K182" s="2">
        <v>39031</v>
      </c>
      <c r="L182" s="2">
        <v>39032</v>
      </c>
      <c r="M182" s="2">
        <v>39033</v>
      </c>
      <c r="N182" s="2">
        <v>39034</v>
      </c>
      <c r="O182" s="2">
        <v>39035</v>
      </c>
      <c r="P182" s="2">
        <v>39036</v>
      </c>
      <c r="Q182" s="2">
        <v>39037</v>
      </c>
      <c r="R182" s="2">
        <v>39038</v>
      </c>
      <c r="S182" s="2">
        <v>39039</v>
      </c>
      <c r="T182" s="2">
        <v>39040</v>
      </c>
      <c r="U182" s="2">
        <v>39041</v>
      </c>
      <c r="V182" s="2">
        <v>39042</v>
      </c>
      <c r="W182" s="2">
        <v>39043</v>
      </c>
      <c r="X182" s="2">
        <v>39044</v>
      </c>
      <c r="Y182" s="2">
        <v>39410</v>
      </c>
      <c r="Z182" s="2">
        <v>39411</v>
      </c>
      <c r="AA182" s="2">
        <v>39412</v>
      </c>
      <c r="AB182" s="2">
        <v>39413</v>
      </c>
      <c r="AC182" s="2">
        <v>39414</v>
      </c>
      <c r="AD182" s="2">
        <v>39415</v>
      </c>
      <c r="AE182" s="2">
        <v>39416</v>
      </c>
      <c r="AF182" s="2"/>
      <c r="AG182" s="19" t="s">
        <v>13</v>
      </c>
      <c r="AH182" s="19" t="s">
        <v>15</v>
      </c>
    </row>
    <row r="183" spans="1:34" ht="12.75" customHeight="1">
      <c r="A183" s="7" t="s">
        <v>0</v>
      </c>
      <c r="B183" s="27">
        <v>31</v>
      </c>
      <c r="C183" s="27">
        <v>43</v>
      </c>
      <c r="D183" s="27">
        <v>53</v>
      </c>
      <c r="E183" s="27">
        <v>59</v>
      </c>
      <c r="F183" s="27">
        <v>53</v>
      </c>
      <c r="G183" s="27">
        <v>68</v>
      </c>
      <c r="H183" s="27">
        <v>70</v>
      </c>
      <c r="I183" s="27">
        <v>68</v>
      </c>
      <c r="J183" s="27">
        <v>52</v>
      </c>
      <c r="K183" s="27">
        <v>15</v>
      </c>
      <c r="L183" s="27">
        <v>22</v>
      </c>
      <c r="M183" s="27">
        <v>39</v>
      </c>
      <c r="N183" s="27">
        <v>36</v>
      </c>
      <c r="O183" s="27">
        <v>51</v>
      </c>
      <c r="P183" s="27">
        <v>42</v>
      </c>
      <c r="Q183" s="27">
        <v>63</v>
      </c>
      <c r="R183" s="27">
        <v>58</v>
      </c>
      <c r="S183" s="27">
        <v>49</v>
      </c>
      <c r="T183" s="27">
        <v>84</v>
      </c>
      <c r="U183" s="27">
        <v>96</v>
      </c>
      <c r="V183" s="27">
        <v>123</v>
      </c>
      <c r="W183" s="27">
        <v>84</v>
      </c>
      <c r="X183" s="27">
        <v>12</v>
      </c>
      <c r="Y183" s="27">
        <v>12</v>
      </c>
      <c r="Z183" s="27">
        <v>14</v>
      </c>
      <c r="AA183" s="27">
        <v>30</v>
      </c>
      <c r="AB183" s="27">
        <v>56</v>
      </c>
      <c r="AC183" s="27">
        <v>48</v>
      </c>
      <c r="AD183" s="27">
        <v>59</v>
      </c>
      <c r="AE183" s="27">
        <v>72</v>
      </c>
      <c r="AF183" s="6"/>
      <c r="AG183" s="17">
        <f aca="true" t="shared" si="20" ref="AG183:AG190">AVERAGE(B183:AF183)</f>
        <v>52.06666666666667</v>
      </c>
      <c r="AH183" s="18">
        <f aca="true" t="shared" si="21" ref="AH183:AH192">STDEV(B183:AF183)</f>
        <v>25.598940351632464</v>
      </c>
    </row>
    <row r="184" spans="1:34" ht="12.75" customHeight="1">
      <c r="A184" s="7" t="s">
        <v>1</v>
      </c>
      <c r="B184" s="27">
        <v>28</v>
      </c>
      <c r="C184" s="27">
        <v>46</v>
      </c>
      <c r="D184" s="27">
        <v>43</v>
      </c>
      <c r="E184" s="27">
        <v>56</v>
      </c>
      <c r="F184" s="27">
        <v>44</v>
      </c>
      <c r="G184" s="27">
        <v>64</v>
      </c>
      <c r="H184" s="27">
        <v>72</v>
      </c>
      <c r="I184" s="27">
        <v>64</v>
      </c>
      <c r="J184" s="27">
        <v>30</v>
      </c>
      <c r="K184" s="27"/>
      <c r="L184" s="27">
        <v>14</v>
      </c>
      <c r="M184" s="27">
        <v>25</v>
      </c>
      <c r="N184" s="27">
        <v>42</v>
      </c>
      <c r="O184" s="27">
        <v>49</v>
      </c>
      <c r="P184" s="27">
        <v>36</v>
      </c>
      <c r="Q184" s="27">
        <v>56</v>
      </c>
      <c r="R184" s="27">
        <v>54</v>
      </c>
      <c r="S184" s="27">
        <v>45</v>
      </c>
      <c r="T184" s="27">
        <v>75</v>
      </c>
      <c r="U184" s="27">
        <v>84</v>
      </c>
      <c r="V184" s="27">
        <v>117</v>
      </c>
      <c r="W184" s="27">
        <v>108</v>
      </c>
      <c r="X184" s="27">
        <v>23</v>
      </c>
      <c r="Y184" s="27">
        <v>20</v>
      </c>
      <c r="Z184" s="27">
        <v>19</v>
      </c>
      <c r="AA184" s="27">
        <v>39</v>
      </c>
      <c r="AB184" s="27">
        <v>61</v>
      </c>
      <c r="AC184" s="27">
        <v>32</v>
      </c>
      <c r="AD184" s="27">
        <v>47</v>
      </c>
      <c r="AE184" s="27">
        <v>67</v>
      </c>
      <c r="AF184" s="6"/>
      <c r="AG184" s="17">
        <f t="shared" si="20"/>
        <v>50.3448275862069</v>
      </c>
      <c r="AH184" s="18">
        <f t="shared" si="21"/>
        <v>24.813987792126103</v>
      </c>
    </row>
    <row r="185" spans="1:34" ht="12.75" customHeight="1">
      <c r="A185" s="7" t="s">
        <v>2</v>
      </c>
      <c r="B185" s="27">
        <v>38</v>
      </c>
      <c r="C185" s="27">
        <v>54</v>
      </c>
      <c r="D185" s="27">
        <v>51</v>
      </c>
      <c r="E185" s="27">
        <v>72</v>
      </c>
      <c r="F185" s="27">
        <v>63</v>
      </c>
      <c r="G185" s="27">
        <v>61</v>
      </c>
      <c r="H185" s="27">
        <v>80</v>
      </c>
      <c r="I185" s="27">
        <v>74</v>
      </c>
      <c r="J185" s="27">
        <v>65</v>
      </c>
      <c r="K185" s="27">
        <v>12</v>
      </c>
      <c r="L185" s="27">
        <v>16</v>
      </c>
      <c r="M185" s="27">
        <v>41</v>
      </c>
      <c r="N185" s="27">
        <v>41</v>
      </c>
      <c r="O185" s="27">
        <v>69</v>
      </c>
      <c r="P185" s="27">
        <v>65</v>
      </c>
      <c r="Q185" s="27">
        <v>53</v>
      </c>
      <c r="R185" s="27">
        <v>55</v>
      </c>
      <c r="S185" s="27">
        <v>51</v>
      </c>
      <c r="T185" s="27">
        <v>90</v>
      </c>
      <c r="U185" s="27">
        <v>101</v>
      </c>
      <c r="V185" s="27">
        <v>143</v>
      </c>
      <c r="W185" s="27">
        <v>127</v>
      </c>
      <c r="X185" s="27">
        <v>42</v>
      </c>
      <c r="Y185" s="27">
        <v>18</v>
      </c>
      <c r="Z185" s="27">
        <v>39</v>
      </c>
      <c r="AA185" s="27">
        <v>62</v>
      </c>
      <c r="AB185" s="27">
        <v>72</v>
      </c>
      <c r="AC185" s="27">
        <v>38</v>
      </c>
      <c r="AD185" s="27">
        <v>51</v>
      </c>
      <c r="AE185" s="27">
        <v>70</v>
      </c>
      <c r="AF185" s="6"/>
      <c r="AG185" s="17">
        <f t="shared" si="20"/>
        <v>60.46666666666667</v>
      </c>
      <c r="AH185" s="18">
        <f t="shared" si="21"/>
        <v>28.703878547648586</v>
      </c>
    </row>
    <row r="186" spans="1:34" ht="12.75" customHeight="1">
      <c r="A186" s="7" t="s">
        <v>3</v>
      </c>
      <c r="B186" s="27">
        <v>44</v>
      </c>
      <c r="C186" s="27">
        <v>63</v>
      </c>
      <c r="D186" s="27">
        <v>60</v>
      </c>
      <c r="E186" s="27">
        <v>97</v>
      </c>
      <c r="F186" s="27">
        <v>65</v>
      </c>
      <c r="G186" s="27">
        <v>51</v>
      </c>
      <c r="H186" s="27">
        <v>94</v>
      </c>
      <c r="I186" s="27">
        <v>91</v>
      </c>
      <c r="J186" s="27">
        <v>64</v>
      </c>
      <c r="K186" s="27">
        <v>19</v>
      </c>
      <c r="L186" s="27">
        <v>21</v>
      </c>
      <c r="M186" s="27">
        <v>56</v>
      </c>
      <c r="N186" s="27">
        <v>49</v>
      </c>
      <c r="O186" s="27">
        <v>75</v>
      </c>
      <c r="P186" s="27">
        <v>58</v>
      </c>
      <c r="Q186" s="27">
        <v>58</v>
      </c>
      <c r="R186" s="27">
        <v>60</v>
      </c>
      <c r="S186" s="27">
        <v>59</v>
      </c>
      <c r="T186" s="27">
        <v>98</v>
      </c>
      <c r="U186" s="27">
        <v>139</v>
      </c>
      <c r="V186" s="27">
        <v>183</v>
      </c>
      <c r="W186" s="27">
        <v>183</v>
      </c>
      <c r="X186" s="27">
        <v>69</v>
      </c>
      <c r="Y186" s="27">
        <v>28</v>
      </c>
      <c r="Z186" s="27">
        <v>39</v>
      </c>
      <c r="AA186" s="27">
        <v>45</v>
      </c>
      <c r="AB186" s="27">
        <v>65</v>
      </c>
      <c r="AC186" s="27">
        <v>40</v>
      </c>
      <c r="AD186" s="27">
        <v>63</v>
      </c>
      <c r="AE186" s="27">
        <v>74</v>
      </c>
      <c r="AF186" s="6"/>
      <c r="AG186" s="17">
        <f t="shared" si="20"/>
        <v>70.33333333333333</v>
      </c>
      <c r="AH186" s="18">
        <f t="shared" si="21"/>
        <v>39.210601428284875</v>
      </c>
    </row>
    <row r="187" spans="1:34" ht="12.75" customHeight="1">
      <c r="A187" s="7" t="s">
        <v>4</v>
      </c>
      <c r="B187" s="27">
        <v>27</v>
      </c>
      <c r="C187" s="27">
        <v>40</v>
      </c>
      <c r="D187" s="27">
        <v>40</v>
      </c>
      <c r="E187" s="27">
        <v>35</v>
      </c>
      <c r="F187" s="27">
        <v>45</v>
      </c>
      <c r="G187" s="27">
        <v>50</v>
      </c>
      <c r="H187" s="27">
        <v>66</v>
      </c>
      <c r="I187" s="27">
        <v>56</v>
      </c>
      <c r="J187" s="27">
        <v>50</v>
      </c>
      <c r="K187" s="27">
        <v>12</v>
      </c>
      <c r="L187" s="27">
        <v>16</v>
      </c>
      <c r="M187" s="27">
        <v>34</v>
      </c>
      <c r="N187" s="27">
        <v>30</v>
      </c>
      <c r="O187" s="27">
        <v>52</v>
      </c>
      <c r="P187" s="27">
        <v>46</v>
      </c>
      <c r="Q187" s="27">
        <v>50</v>
      </c>
      <c r="R187" s="27">
        <v>52</v>
      </c>
      <c r="S187" s="27">
        <v>41</v>
      </c>
      <c r="T187" s="27">
        <v>68</v>
      </c>
      <c r="U187" s="27">
        <v>77</v>
      </c>
      <c r="V187" s="27">
        <v>127</v>
      </c>
      <c r="W187" s="27">
        <v>144</v>
      </c>
      <c r="X187" s="27">
        <v>113</v>
      </c>
      <c r="Y187" s="27">
        <v>35</v>
      </c>
      <c r="Z187" s="27">
        <v>35</v>
      </c>
      <c r="AA187" s="27">
        <v>52</v>
      </c>
      <c r="AB187" s="27">
        <v>60</v>
      </c>
      <c r="AC187" s="27">
        <v>44</v>
      </c>
      <c r="AD187" s="27">
        <v>57</v>
      </c>
      <c r="AE187" s="27">
        <v>55</v>
      </c>
      <c r="AF187" s="6"/>
      <c r="AG187" s="17">
        <f t="shared" si="20"/>
        <v>53.63333333333333</v>
      </c>
      <c r="AH187" s="18">
        <f t="shared" si="21"/>
        <v>29.1766124257714</v>
      </c>
    </row>
    <row r="188" spans="1:34" ht="12.75" customHeight="1">
      <c r="A188" s="7" t="s">
        <v>5</v>
      </c>
      <c r="B188" s="27">
        <v>20</v>
      </c>
      <c r="C188" s="27">
        <v>26</v>
      </c>
      <c r="D188" s="27">
        <v>30</v>
      </c>
      <c r="E188" s="27">
        <v>22</v>
      </c>
      <c r="F188" s="27">
        <v>28</v>
      </c>
      <c r="G188" s="27">
        <v>41</v>
      </c>
      <c r="H188" s="27">
        <v>56</v>
      </c>
      <c r="I188" s="27">
        <v>56</v>
      </c>
      <c r="J188" s="27">
        <v>57</v>
      </c>
      <c r="K188" s="27">
        <v>9</v>
      </c>
      <c r="L188" s="27">
        <v>14</v>
      </c>
      <c r="M188" s="27">
        <v>30</v>
      </c>
      <c r="N188" s="27">
        <v>25</v>
      </c>
      <c r="O188" s="27">
        <v>37</v>
      </c>
      <c r="P188" s="27">
        <v>41</v>
      </c>
      <c r="Q188" s="27">
        <v>36</v>
      </c>
      <c r="R188" s="27">
        <v>27</v>
      </c>
      <c r="S188" s="27">
        <v>36</v>
      </c>
      <c r="T188" s="27">
        <v>42</v>
      </c>
      <c r="U188" s="27">
        <v>71</v>
      </c>
      <c r="V188" s="27">
        <v>104</v>
      </c>
      <c r="W188" s="27">
        <v>140</v>
      </c>
      <c r="X188" s="27">
        <v>148</v>
      </c>
      <c r="Y188" s="27">
        <v>52</v>
      </c>
      <c r="Z188" s="27">
        <v>29</v>
      </c>
      <c r="AA188" s="27">
        <v>41</v>
      </c>
      <c r="AB188" s="27">
        <v>52</v>
      </c>
      <c r="AC188" s="27">
        <v>37</v>
      </c>
      <c r="AD188" s="27">
        <v>43</v>
      </c>
      <c r="AE188" s="27">
        <v>40</v>
      </c>
      <c r="AF188" s="6"/>
      <c r="AG188" s="17">
        <f t="shared" si="20"/>
        <v>46.333333333333336</v>
      </c>
      <c r="AH188" s="18">
        <f t="shared" si="21"/>
        <v>32.210871299687895</v>
      </c>
    </row>
    <row r="189" spans="1:34" ht="12.75" customHeight="1">
      <c r="A189" s="7" t="s">
        <v>6</v>
      </c>
      <c r="B189" s="27">
        <v>20</v>
      </c>
      <c r="C189" s="27">
        <v>43</v>
      </c>
      <c r="D189" s="27">
        <v>47</v>
      </c>
      <c r="E189" s="27">
        <v>66</v>
      </c>
      <c r="F189" s="27">
        <v>48</v>
      </c>
      <c r="G189" s="27">
        <v>32</v>
      </c>
      <c r="H189" s="27">
        <v>68</v>
      </c>
      <c r="I189" s="27">
        <v>89</v>
      </c>
      <c r="J189" s="27">
        <v>61</v>
      </c>
      <c r="K189" s="27">
        <v>16</v>
      </c>
      <c r="L189" s="27">
        <v>25</v>
      </c>
      <c r="M189" s="27">
        <v>35</v>
      </c>
      <c r="N189" s="27">
        <v>40</v>
      </c>
      <c r="O189" s="27">
        <v>51</v>
      </c>
      <c r="P189" s="27">
        <v>46</v>
      </c>
      <c r="Q189" s="27">
        <v>27</v>
      </c>
      <c r="R189" s="27">
        <v>33</v>
      </c>
      <c r="S189" s="27">
        <v>49</v>
      </c>
      <c r="T189" s="27">
        <v>70</v>
      </c>
      <c r="U189" s="27">
        <v>121</v>
      </c>
      <c r="V189" s="27">
        <v>101</v>
      </c>
      <c r="W189" s="27">
        <v>77</v>
      </c>
      <c r="X189" s="27">
        <v>85</v>
      </c>
      <c r="Y189" s="27">
        <v>27</v>
      </c>
      <c r="Z189" s="27">
        <v>26</v>
      </c>
      <c r="AA189" s="27">
        <v>47</v>
      </c>
      <c r="AB189" s="27">
        <v>31</v>
      </c>
      <c r="AC189" s="27">
        <v>28</v>
      </c>
      <c r="AD189" s="27">
        <v>42</v>
      </c>
      <c r="AE189" s="27">
        <v>72</v>
      </c>
      <c r="AF189" s="6"/>
      <c r="AG189" s="17">
        <f t="shared" si="20"/>
        <v>50.766666666666666</v>
      </c>
      <c r="AH189" s="18">
        <f t="shared" si="21"/>
        <v>25.55276263265715</v>
      </c>
    </row>
    <row r="190" spans="1:34" ht="12.75" customHeight="1">
      <c r="A190" s="7" t="s">
        <v>7</v>
      </c>
      <c r="B190" s="27">
        <v>19</v>
      </c>
      <c r="C190" s="27">
        <v>21</v>
      </c>
      <c r="D190" s="27">
        <v>26</v>
      </c>
      <c r="E190" s="27">
        <v>28</v>
      </c>
      <c r="F190" s="27">
        <v>22</v>
      </c>
      <c r="G190" s="27">
        <v>32</v>
      </c>
      <c r="H190" s="27">
        <v>40</v>
      </c>
      <c r="I190" s="27">
        <v>44</v>
      </c>
      <c r="J190" s="27">
        <v>29</v>
      </c>
      <c r="K190" s="27">
        <v>11</v>
      </c>
      <c r="L190" s="27">
        <v>19</v>
      </c>
      <c r="M190" s="27">
        <v>32</v>
      </c>
      <c r="N190" s="27">
        <v>31</v>
      </c>
      <c r="O190" s="27">
        <v>31</v>
      </c>
      <c r="P190" s="27">
        <v>26</v>
      </c>
      <c r="Q190" s="27">
        <v>18</v>
      </c>
      <c r="R190" s="27">
        <v>20</v>
      </c>
      <c r="S190" s="27">
        <v>25</v>
      </c>
      <c r="T190" s="27">
        <v>33</v>
      </c>
      <c r="U190" s="27">
        <v>57</v>
      </c>
      <c r="V190" s="27">
        <v>84</v>
      </c>
      <c r="W190" s="27">
        <v>88</v>
      </c>
      <c r="X190" s="27">
        <v>73</v>
      </c>
      <c r="Y190" s="27">
        <v>27</v>
      </c>
      <c r="Z190" s="27">
        <v>18</v>
      </c>
      <c r="AA190" s="27">
        <v>26</v>
      </c>
      <c r="AB190" s="27">
        <v>30</v>
      </c>
      <c r="AC190" s="27">
        <v>22</v>
      </c>
      <c r="AD190" s="27">
        <v>30</v>
      </c>
      <c r="AE190" s="27">
        <v>38</v>
      </c>
      <c r="AG190" s="17">
        <f t="shared" si="20"/>
        <v>33.333333333333336</v>
      </c>
      <c r="AH190" s="18">
        <f t="shared" si="21"/>
        <v>18.74572748256452</v>
      </c>
    </row>
    <row r="191" spans="1:34" ht="12.75" customHeight="1">
      <c r="A191" s="7" t="s">
        <v>8</v>
      </c>
      <c r="B191" s="27">
        <v>21</v>
      </c>
      <c r="C191" s="27">
        <v>22</v>
      </c>
      <c r="D191" s="27">
        <v>52</v>
      </c>
      <c r="E191" s="27">
        <v>45</v>
      </c>
      <c r="F191" s="27">
        <v>45</v>
      </c>
      <c r="G191" s="27">
        <v>63</v>
      </c>
      <c r="H191" s="27">
        <v>59</v>
      </c>
      <c r="I191" s="27">
        <v>61</v>
      </c>
      <c r="J191" s="27">
        <v>42</v>
      </c>
      <c r="K191" s="27">
        <v>16</v>
      </c>
      <c r="L191" s="27">
        <v>19</v>
      </c>
      <c r="M191" s="27">
        <v>40</v>
      </c>
      <c r="N191" s="27">
        <v>39</v>
      </c>
      <c r="O191" s="27">
        <v>41</v>
      </c>
      <c r="P191" s="27">
        <v>49</v>
      </c>
      <c r="Q191" s="27">
        <v>40</v>
      </c>
      <c r="R191" s="27">
        <v>47</v>
      </c>
      <c r="S191" s="27">
        <v>44</v>
      </c>
      <c r="T191" s="27">
        <v>53</v>
      </c>
      <c r="U191" s="27">
        <v>100</v>
      </c>
      <c r="V191" s="27">
        <v>132</v>
      </c>
      <c r="W191" s="27">
        <v>112</v>
      </c>
      <c r="X191" s="27">
        <v>171</v>
      </c>
      <c r="Y191" s="27">
        <v>64</v>
      </c>
      <c r="Z191" s="27">
        <v>42</v>
      </c>
      <c r="AA191" s="27">
        <v>57</v>
      </c>
      <c r="AB191" s="27">
        <v>62</v>
      </c>
      <c r="AC191" s="27">
        <v>58</v>
      </c>
      <c r="AD191" s="27">
        <v>58</v>
      </c>
      <c r="AE191" s="27">
        <v>62</v>
      </c>
      <c r="AG191" s="17">
        <f>AVERAGE(B191:AF191)</f>
        <v>57.2</v>
      </c>
      <c r="AH191" s="18">
        <f t="shared" si="21"/>
        <v>32.99258014808157</v>
      </c>
    </row>
    <row r="192" spans="1:34" ht="12.75" customHeight="1">
      <c r="A192" s="7" t="s">
        <v>9</v>
      </c>
      <c r="B192" s="27">
        <v>34</v>
      </c>
      <c r="C192" s="27">
        <v>28</v>
      </c>
      <c r="D192" s="27">
        <v>50</v>
      </c>
      <c r="E192" s="27">
        <v>43</v>
      </c>
      <c r="F192" s="27">
        <v>44</v>
      </c>
      <c r="G192" s="27">
        <v>47</v>
      </c>
      <c r="H192" s="27">
        <v>56</v>
      </c>
      <c r="I192" s="27">
        <v>50</v>
      </c>
      <c r="J192" s="27">
        <v>37</v>
      </c>
      <c r="K192" s="27">
        <v>12</v>
      </c>
      <c r="L192" s="27">
        <v>15</v>
      </c>
      <c r="M192" s="27">
        <v>31</v>
      </c>
      <c r="N192" s="27">
        <v>35</v>
      </c>
      <c r="O192" s="27">
        <v>33</v>
      </c>
      <c r="P192" s="27">
        <v>34</v>
      </c>
      <c r="Q192" s="27">
        <v>26</v>
      </c>
      <c r="R192" s="27">
        <v>28</v>
      </c>
      <c r="S192" s="27">
        <v>37</v>
      </c>
      <c r="T192" s="27">
        <v>42</v>
      </c>
      <c r="U192" s="27">
        <v>74</v>
      </c>
      <c r="V192" s="27">
        <v>116</v>
      </c>
      <c r="W192" s="27">
        <v>106</v>
      </c>
      <c r="X192" s="27">
        <v>97</v>
      </c>
      <c r="Y192" s="27">
        <v>70</v>
      </c>
      <c r="Z192" s="27">
        <v>44</v>
      </c>
      <c r="AA192" s="27">
        <v>57</v>
      </c>
      <c r="AB192" s="27">
        <v>66</v>
      </c>
      <c r="AC192" s="27">
        <v>53</v>
      </c>
      <c r="AD192" s="27">
        <v>53</v>
      </c>
      <c r="AE192" s="27">
        <v>60</v>
      </c>
      <c r="AG192" s="17">
        <f>AVERAGE(B192:AF192)</f>
        <v>49.266666666666666</v>
      </c>
      <c r="AH192" s="18">
        <f t="shared" si="21"/>
        <v>24.390407008145406</v>
      </c>
    </row>
    <row r="193" ht="12.75" customHeight="1">
      <c r="AG193" s="17"/>
    </row>
    <row r="194" spans="1:33" ht="12.75" customHeight="1">
      <c r="A194" s="11" t="s">
        <v>25</v>
      </c>
      <c r="AG194" s="17"/>
    </row>
    <row r="195" spans="1:33" ht="12.75" customHeight="1">
      <c r="A195" s="12" t="s">
        <v>11</v>
      </c>
      <c r="AG195" s="17"/>
    </row>
    <row r="196" ht="12.75" customHeight="1">
      <c r="AG196" s="17"/>
    </row>
    <row r="197" spans="1:34" ht="39" customHeight="1">
      <c r="A197" s="1"/>
      <c r="B197" s="2">
        <v>39052</v>
      </c>
      <c r="C197" s="2">
        <v>39053</v>
      </c>
      <c r="D197" s="2">
        <v>39054</v>
      </c>
      <c r="E197" s="2">
        <v>39055</v>
      </c>
      <c r="F197" s="2">
        <v>39056</v>
      </c>
      <c r="G197" s="2">
        <v>39057</v>
      </c>
      <c r="H197" s="2">
        <v>39058</v>
      </c>
      <c r="I197" s="2">
        <v>39059</v>
      </c>
      <c r="J197" s="2">
        <v>39060</v>
      </c>
      <c r="K197" s="2">
        <v>39061</v>
      </c>
      <c r="L197" s="2">
        <v>39062</v>
      </c>
      <c r="M197" s="2">
        <v>39063</v>
      </c>
      <c r="N197" s="2">
        <v>39064</v>
      </c>
      <c r="O197" s="2">
        <v>39065</v>
      </c>
      <c r="P197" s="2">
        <v>39066</v>
      </c>
      <c r="Q197" s="2">
        <v>39067</v>
      </c>
      <c r="R197" s="2">
        <v>39068</v>
      </c>
      <c r="S197" s="2">
        <v>39069</v>
      </c>
      <c r="T197" s="2">
        <v>39070</v>
      </c>
      <c r="U197" s="2">
        <v>39071</v>
      </c>
      <c r="V197" s="2">
        <v>39072</v>
      </c>
      <c r="W197" s="2">
        <v>39073</v>
      </c>
      <c r="X197" s="2">
        <v>39074</v>
      </c>
      <c r="Y197" s="2">
        <v>39440</v>
      </c>
      <c r="Z197" s="2">
        <v>39441</v>
      </c>
      <c r="AA197" s="2">
        <v>39442</v>
      </c>
      <c r="AB197" s="2">
        <v>39443</v>
      </c>
      <c r="AC197" s="2">
        <v>39444</v>
      </c>
      <c r="AD197" s="2">
        <v>39445</v>
      </c>
      <c r="AE197" s="2">
        <v>39446</v>
      </c>
      <c r="AF197" s="2">
        <v>39447</v>
      </c>
      <c r="AG197" s="19" t="s">
        <v>13</v>
      </c>
      <c r="AH197" s="19" t="s">
        <v>15</v>
      </c>
    </row>
    <row r="198" spans="1:34" ht="12.75" customHeight="1">
      <c r="A198" s="7" t="s">
        <v>0</v>
      </c>
      <c r="B198" s="27">
        <v>82</v>
      </c>
      <c r="C198" s="27">
        <v>106</v>
      </c>
      <c r="D198" s="27">
        <v>49</v>
      </c>
      <c r="E198" s="27">
        <v>27</v>
      </c>
      <c r="F198" s="27">
        <v>54</v>
      </c>
      <c r="G198" s="27">
        <v>86</v>
      </c>
      <c r="H198" s="27">
        <v>122</v>
      </c>
      <c r="I198" s="27">
        <v>113</v>
      </c>
      <c r="J198" s="27">
        <v>69</v>
      </c>
      <c r="K198" s="27">
        <v>37</v>
      </c>
      <c r="L198" s="27">
        <v>45</v>
      </c>
      <c r="M198" s="27">
        <v>37</v>
      </c>
      <c r="N198" s="27">
        <v>47</v>
      </c>
      <c r="O198" s="27">
        <v>58</v>
      </c>
      <c r="P198" s="27">
        <v>38</v>
      </c>
      <c r="Q198" s="27">
        <v>51</v>
      </c>
      <c r="R198" s="27">
        <v>47</v>
      </c>
      <c r="S198" s="27">
        <v>69</v>
      </c>
      <c r="T198" s="27">
        <v>65</v>
      </c>
      <c r="U198" s="27">
        <v>63</v>
      </c>
      <c r="V198" s="27">
        <v>66</v>
      </c>
      <c r="W198" s="27">
        <v>62</v>
      </c>
      <c r="X198" s="27">
        <v>71</v>
      </c>
      <c r="Y198" s="27">
        <v>55</v>
      </c>
      <c r="Z198" s="27">
        <v>44</v>
      </c>
      <c r="AA198" s="27">
        <v>74</v>
      </c>
      <c r="AB198" s="27">
        <v>55</v>
      </c>
      <c r="AC198" s="27">
        <v>61</v>
      </c>
      <c r="AD198" s="27">
        <v>59</v>
      </c>
      <c r="AE198" s="27">
        <v>75</v>
      </c>
      <c r="AF198" s="27">
        <v>93</v>
      </c>
      <c r="AG198" s="17">
        <f aca="true" t="shared" si="22" ref="AG198:AG205">AVERAGE(B198:AF198)</f>
        <v>63.87096774193548</v>
      </c>
      <c r="AH198" s="18">
        <f aca="true" t="shared" si="23" ref="AH198:AH207">STDEV(B198:AF198)</f>
        <v>22.416871526425318</v>
      </c>
    </row>
    <row r="199" spans="1:34" ht="12.75" customHeight="1">
      <c r="A199" s="7" t="s">
        <v>1</v>
      </c>
      <c r="B199" s="27">
        <v>68</v>
      </c>
      <c r="C199" s="27">
        <v>84</v>
      </c>
      <c r="D199" s="27">
        <v>52</v>
      </c>
      <c r="E199" s="27">
        <v>32</v>
      </c>
      <c r="F199" s="27">
        <v>53</v>
      </c>
      <c r="G199" s="27">
        <v>70</v>
      </c>
      <c r="H199" s="27">
        <v>68</v>
      </c>
      <c r="I199" s="27">
        <v>97</v>
      </c>
      <c r="J199" s="27">
        <v>43</v>
      </c>
      <c r="K199" s="27">
        <v>40</v>
      </c>
      <c r="L199" s="27">
        <v>48</v>
      </c>
      <c r="M199" s="27">
        <v>59</v>
      </c>
      <c r="N199" s="27">
        <v>60</v>
      </c>
      <c r="O199" s="27">
        <v>55</v>
      </c>
      <c r="P199" s="27">
        <v>36</v>
      </c>
      <c r="Q199" s="27">
        <v>36</v>
      </c>
      <c r="R199" s="27">
        <v>46</v>
      </c>
      <c r="S199" s="27">
        <v>62</v>
      </c>
      <c r="T199" s="27">
        <v>59</v>
      </c>
      <c r="U199" s="27">
        <v>75</v>
      </c>
      <c r="V199" s="27">
        <v>74</v>
      </c>
      <c r="W199" s="27">
        <v>60</v>
      </c>
      <c r="X199" s="27">
        <v>47</v>
      </c>
      <c r="Y199" s="27">
        <v>51</v>
      </c>
      <c r="Z199" s="27">
        <v>52</v>
      </c>
      <c r="AA199" s="27">
        <v>61</v>
      </c>
      <c r="AB199" s="27">
        <v>52</v>
      </c>
      <c r="AC199" s="27">
        <v>60</v>
      </c>
      <c r="AD199" s="27">
        <v>51</v>
      </c>
      <c r="AE199" s="27">
        <v>60</v>
      </c>
      <c r="AF199" s="27">
        <v>52</v>
      </c>
      <c r="AG199" s="17">
        <f t="shared" si="22"/>
        <v>56.87096774193548</v>
      </c>
      <c r="AH199" s="18">
        <f t="shared" si="23"/>
        <v>14.051671159175033</v>
      </c>
    </row>
    <row r="200" spans="1:34" ht="12.75" customHeight="1">
      <c r="A200" s="7" t="s">
        <v>2</v>
      </c>
      <c r="B200" s="27">
        <v>87</v>
      </c>
      <c r="C200" s="27">
        <v>98</v>
      </c>
      <c r="D200" s="27">
        <v>72</v>
      </c>
      <c r="E200" s="27">
        <v>40</v>
      </c>
      <c r="F200" s="27">
        <v>64</v>
      </c>
      <c r="G200" s="27">
        <v>82</v>
      </c>
      <c r="H200" s="27">
        <v>80</v>
      </c>
      <c r="I200" s="27">
        <v>97</v>
      </c>
      <c r="J200" s="27">
        <v>47</v>
      </c>
      <c r="K200" s="27">
        <v>50</v>
      </c>
      <c r="L200" s="27">
        <v>51</v>
      </c>
      <c r="M200" s="27">
        <v>48</v>
      </c>
      <c r="N200" s="27">
        <v>81</v>
      </c>
      <c r="O200" s="27">
        <v>71</v>
      </c>
      <c r="P200" s="27">
        <v>42</v>
      </c>
      <c r="Q200" s="27">
        <v>44</v>
      </c>
      <c r="R200" s="27">
        <v>56</v>
      </c>
      <c r="S200" s="27">
        <v>70</v>
      </c>
      <c r="T200" s="27">
        <v>73</v>
      </c>
      <c r="U200" s="27">
        <v>90</v>
      </c>
      <c r="V200" s="27">
        <v>87</v>
      </c>
      <c r="W200" s="27">
        <v>87</v>
      </c>
      <c r="X200" s="27">
        <v>55</v>
      </c>
      <c r="Y200" s="27">
        <v>57</v>
      </c>
      <c r="Z200" s="27">
        <v>60</v>
      </c>
      <c r="AA200" s="27">
        <v>72</v>
      </c>
      <c r="AB200" s="27">
        <v>78</v>
      </c>
      <c r="AC200" s="27">
        <v>74</v>
      </c>
      <c r="AD200" s="27">
        <v>74</v>
      </c>
      <c r="AE200" s="27">
        <v>74</v>
      </c>
      <c r="AF200" s="27">
        <v>72</v>
      </c>
      <c r="AG200" s="17">
        <f t="shared" si="22"/>
        <v>68.80645161290323</v>
      </c>
      <c r="AH200" s="18">
        <f t="shared" si="23"/>
        <v>16.42644078883942</v>
      </c>
    </row>
    <row r="201" spans="1:34" ht="12.75" customHeight="1">
      <c r="A201" s="7" t="s">
        <v>3</v>
      </c>
      <c r="B201" s="27">
        <v>111</v>
      </c>
      <c r="C201" s="27">
        <v>124</v>
      </c>
      <c r="D201" s="27">
        <v>86</v>
      </c>
      <c r="E201" s="27">
        <v>42</v>
      </c>
      <c r="F201" s="27">
        <v>71</v>
      </c>
      <c r="G201" s="27">
        <v>88</v>
      </c>
      <c r="H201" s="27">
        <v>100</v>
      </c>
      <c r="I201" s="27">
        <v>108</v>
      </c>
      <c r="J201" s="27">
        <v>69</v>
      </c>
      <c r="K201" s="27">
        <v>59</v>
      </c>
      <c r="L201" s="27">
        <v>54</v>
      </c>
      <c r="M201" s="27">
        <v>70</v>
      </c>
      <c r="N201" s="27">
        <v>93</v>
      </c>
      <c r="O201" s="27">
        <v>58</v>
      </c>
      <c r="P201" s="27">
        <v>30</v>
      </c>
      <c r="Q201" s="27">
        <v>37</v>
      </c>
      <c r="R201" s="27">
        <v>38</v>
      </c>
      <c r="S201" s="27">
        <v>50</v>
      </c>
      <c r="T201" s="27">
        <v>67</v>
      </c>
      <c r="U201" s="27">
        <v>97</v>
      </c>
      <c r="V201" s="27">
        <v>105</v>
      </c>
      <c r="W201" s="27">
        <v>76</v>
      </c>
      <c r="X201" s="27">
        <v>86</v>
      </c>
      <c r="Y201" s="27">
        <v>88</v>
      </c>
      <c r="Z201" s="27">
        <v>85</v>
      </c>
      <c r="AA201" s="27">
        <v>84</v>
      </c>
      <c r="AB201" s="27">
        <v>86</v>
      </c>
      <c r="AC201" s="27">
        <v>78</v>
      </c>
      <c r="AD201" s="27">
        <v>84</v>
      </c>
      <c r="AE201" s="27">
        <v>84</v>
      </c>
      <c r="AF201" s="27">
        <v>85</v>
      </c>
      <c r="AG201" s="17">
        <f t="shared" si="22"/>
        <v>77.19354838709677</v>
      </c>
      <c r="AH201" s="18">
        <f t="shared" si="23"/>
        <v>22.951280799175038</v>
      </c>
    </row>
    <row r="202" spans="1:34" ht="12.75" customHeight="1">
      <c r="A202" s="7" t="s">
        <v>4</v>
      </c>
      <c r="B202" s="27">
        <v>66</v>
      </c>
      <c r="C202" s="27">
        <v>107</v>
      </c>
      <c r="D202" s="27">
        <v>70</v>
      </c>
      <c r="E202" s="27">
        <v>33</v>
      </c>
      <c r="F202" s="27">
        <v>44</v>
      </c>
      <c r="G202" s="27">
        <v>64</v>
      </c>
      <c r="H202" s="27">
        <v>82</v>
      </c>
      <c r="I202" s="27">
        <v>55</v>
      </c>
      <c r="J202" s="27">
        <v>26</v>
      </c>
      <c r="K202" s="27">
        <v>57</v>
      </c>
      <c r="L202" s="27">
        <v>60</v>
      </c>
      <c r="M202" s="27">
        <v>46</v>
      </c>
      <c r="N202" s="27">
        <v>49</v>
      </c>
      <c r="O202" s="27">
        <v>39</v>
      </c>
      <c r="P202" s="27">
        <v>35</v>
      </c>
      <c r="Q202" s="27">
        <v>36</v>
      </c>
      <c r="R202" s="27">
        <v>46</v>
      </c>
      <c r="S202" s="27">
        <v>48</v>
      </c>
      <c r="T202" s="27">
        <v>49</v>
      </c>
      <c r="U202" s="27">
        <v>48</v>
      </c>
      <c r="V202" s="27">
        <v>50</v>
      </c>
      <c r="W202" s="27">
        <v>58</v>
      </c>
      <c r="X202" s="27">
        <v>53</v>
      </c>
      <c r="Y202" s="27">
        <v>62</v>
      </c>
      <c r="Z202" s="27">
        <v>74</v>
      </c>
      <c r="AA202" s="27">
        <v>64</v>
      </c>
      <c r="AB202" s="27">
        <v>65</v>
      </c>
      <c r="AC202" s="27">
        <v>60</v>
      </c>
      <c r="AD202" s="27">
        <v>52</v>
      </c>
      <c r="AE202" s="27">
        <v>68</v>
      </c>
      <c r="AF202" s="27">
        <v>58</v>
      </c>
      <c r="AG202" s="17">
        <f t="shared" si="22"/>
        <v>55.61290322580645</v>
      </c>
      <c r="AH202" s="18">
        <f t="shared" si="23"/>
        <v>15.825459275810061</v>
      </c>
    </row>
    <row r="203" spans="1:34" ht="12.75" customHeight="1">
      <c r="A203" s="7" t="s">
        <v>5</v>
      </c>
      <c r="B203" s="27">
        <v>66</v>
      </c>
      <c r="C203" s="27">
        <v>107</v>
      </c>
      <c r="D203" s="27">
        <v>42</v>
      </c>
      <c r="E203" s="27">
        <v>17</v>
      </c>
      <c r="F203" s="27">
        <v>37</v>
      </c>
      <c r="G203" s="27">
        <v>47</v>
      </c>
      <c r="H203" s="27">
        <v>71</v>
      </c>
      <c r="I203" s="27">
        <v>38</v>
      </c>
      <c r="J203" s="27">
        <v>21</v>
      </c>
      <c r="K203" s="27">
        <v>44</v>
      </c>
      <c r="L203" s="27">
        <v>47</v>
      </c>
      <c r="M203" s="27">
        <v>42</v>
      </c>
      <c r="N203" s="27">
        <v>33</v>
      </c>
      <c r="O203" s="27">
        <v>27</v>
      </c>
      <c r="P203" s="27">
        <v>20</v>
      </c>
      <c r="Q203" s="27">
        <v>23</v>
      </c>
      <c r="R203" s="27">
        <v>35</v>
      </c>
      <c r="S203" s="27">
        <v>31</v>
      </c>
      <c r="T203" s="27">
        <v>39</v>
      </c>
      <c r="U203" s="27">
        <v>35</v>
      </c>
      <c r="V203" s="27">
        <v>39</v>
      </c>
      <c r="W203" s="27">
        <v>53</v>
      </c>
      <c r="X203" s="27">
        <v>50</v>
      </c>
      <c r="Y203" s="27">
        <v>65</v>
      </c>
      <c r="Z203" s="27">
        <v>78</v>
      </c>
      <c r="AA203" s="27">
        <v>47</v>
      </c>
      <c r="AB203" s="27">
        <v>45</v>
      </c>
      <c r="AC203" s="27">
        <v>43</v>
      </c>
      <c r="AD203" s="27">
        <v>40</v>
      </c>
      <c r="AE203" s="27">
        <v>55</v>
      </c>
      <c r="AF203" s="27">
        <v>44</v>
      </c>
      <c r="AG203" s="17">
        <f t="shared" si="22"/>
        <v>44.54838709677419</v>
      </c>
      <c r="AH203" s="18">
        <f t="shared" si="23"/>
        <v>18.4496408450633</v>
      </c>
    </row>
    <row r="204" spans="1:34" ht="12.75" customHeight="1">
      <c r="A204" s="7" t="s">
        <v>6</v>
      </c>
      <c r="B204" s="27">
        <v>80</v>
      </c>
      <c r="C204" s="27">
        <v>101</v>
      </c>
      <c r="D204" s="27">
        <v>84</v>
      </c>
      <c r="E204" s="27">
        <v>38</v>
      </c>
      <c r="F204" s="27">
        <v>49</v>
      </c>
      <c r="G204" s="27">
        <v>82</v>
      </c>
      <c r="H204" s="27">
        <v>90</v>
      </c>
      <c r="I204" s="27">
        <v>55</v>
      </c>
      <c r="J204" s="27">
        <v>53</v>
      </c>
      <c r="K204" s="27">
        <v>50</v>
      </c>
      <c r="L204" s="27">
        <v>42</v>
      </c>
      <c r="M204" s="27">
        <v>50</v>
      </c>
      <c r="N204" s="27">
        <v>87</v>
      </c>
      <c r="O204" s="27">
        <v>55</v>
      </c>
      <c r="P204" s="27">
        <v>20</v>
      </c>
      <c r="Q204" s="27">
        <v>24</v>
      </c>
      <c r="R204" s="27">
        <v>29</v>
      </c>
      <c r="S204" s="27">
        <v>36</v>
      </c>
      <c r="T204" s="27"/>
      <c r="U204" s="27">
        <v>76</v>
      </c>
      <c r="V204" s="27">
        <v>99</v>
      </c>
      <c r="W204" s="27">
        <v>97</v>
      </c>
      <c r="X204" s="27">
        <v>74</v>
      </c>
      <c r="Y204" s="27">
        <v>82</v>
      </c>
      <c r="Z204" s="27">
        <v>73</v>
      </c>
      <c r="AA204" s="27">
        <v>48</v>
      </c>
      <c r="AB204" s="27">
        <v>54</v>
      </c>
      <c r="AC204" s="27">
        <v>64</v>
      </c>
      <c r="AD204" s="27">
        <v>50</v>
      </c>
      <c r="AE204" s="27">
        <v>52</v>
      </c>
      <c r="AF204" s="27">
        <v>88</v>
      </c>
      <c r="AG204" s="17">
        <f t="shared" si="22"/>
        <v>62.733333333333334</v>
      </c>
      <c r="AH204" s="18">
        <f t="shared" si="23"/>
        <v>23.003647886627768</v>
      </c>
    </row>
    <row r="205" spans="1:34" ht="12.75" customHeight="1">
      <c r="A205" s="7" t="s">
        <v>7</v>
      </c>
      <c r="B205" s="27">
        <v>48</v>
      </c>
      <c r="C205" s="27">
        <v>59</v>
      </c>
      <c r="D205" s="27">
        <v>35</v>
      </c>
      <c r="E205" s="27">
        <v>26</v>
      </c>
      <c r="F205" s="27">
        <v>26</v>
      </c>
      <c r="G205" s="27">
        <v>55</v>
      </c>
      <c r="H205" s="27">
        <v>50</v>
      </c>
      <c r="I205" s="27">
        <v>23</v>
      </c>
      <c r="J205" s="27">
        <v>18</v>
      </c>
      <c r="K205" s="27">
        <v>26</v>
      </c>
      <c r="L205" s="27">
        <v>22</v>
      </c>
      <c r="M205" s="27">
        <v>32</v>
      </c>
      <c r="N205" s="27">
        <v>41</v>
      </c>
      <c r="O205" s="27">
        <v>22</v>
      </c>
      <c r="P205" s="27">
        <v>14</v>
      </c>
      <c r="Q205" s="27">
        <v>21</v>
      </c>
      <c r="R205" s="27">
        <v>49</v>
      </c>
      <c r="S205" s="27">
        <v>30</v>
      </c>
      <c r="T205" s="27">
        <v>36</v>
      </c>
      <c r="U205" s="27">
        <v>42</v>
      </c>
      <c r="V205" s="27">
        <v>54</v>
      </c>
      <c r="W205" s="27">
        <v>47</v>
      </c>
      <c r="X205" s="27">
        <v>41</v>
      </c>
      <c r="Y205" s="27">
        <v>33</v>
      </c>
      <c r="Z205" s="27">
        <v>43</v>
      </c>
      <c r="AA205" s="27">
        <v>34</v>
      </c>
      <c r="AB205" s="27">
        <v>40</v>
      </c>
      <c r="AC205" s="27">
        <v>43</v>
      </c>
      <c r="AD205" s="27">
        <v>43</v>
      </c>
      <c r="AE205" s="27">
        <v>44</v>
      </c>
      <c r="AF205" s="27">
        <v>46</v>
      </c>
      <c r="AG205" s="17">
        <f t="shared" si="22"/>
        <v>36.87096774193548</v>
      </c>
      <c r="AH205" s="18">
        <f t="shared" si="23"/>
        <v>11.822977446435596</v>
      </c>
    </row>
    <row r="206" spans="1:34" ht="12.75" customHeight="1">
      <c r="A206" s="7" t="s">
        <v>8</v>
      </c>
      <c r="B206" s="27">
        <v>77</v>
      </c>
      <c r="C206" s="27">
        <v>123</v>
      </c>
      <c r="D206" s="27">
        <v>69</v>
      </c>
      <c r="E206" s="27">
        <v>47</v>
      </c>
      <c r="F206" s="27">
        <v>52</v>
      </c>
      <c r="G206" s="27">
        <v>65</v>
      </c>
      <c r="H206" s="27">
        <v>79</v>
      </c>
      <c r="I206" s="27">
        <v>47</v>
      </c>
      <c r="J206" s="27">
        <v>39</v>
      </c>
      <c r="K206" s="27">
        <v>68</v>
      </c>
      <c r="L206" s="27">
        <v>69</v>
      </c>
      <c r="M206" s="27">
        <v>61</v>
      </c>
      <c r="N206" s="27">
        <v>85</v>
      </c>
      <c r="O206" s="27">
        <v>45</v>
      </c>
      <c r="P206" s="27">
        <v>39</v>
      </c>
      <c r="Q206" s="27">
        <v>25</v>
      </c>
      <c r="R206" s="27">
        <v>42</v>
      </c>
      <c r="S206" s="27">
        <v>56</v>
      </c>
      <c r="T206" s="27">
        <v>37</v>
      </c>
      <c r="U206" s="27">
        <v>63</v>
      </c>
      <c r="V206" s="27">
        <v>84</v>
      </c>
      <c r="W206" s="27">
        <v>86</v>
      </c>
      <c r="X206" s="27">
        <v>77</v>
      </c>
      <c r="Y206" s="27">
        <v>92</v>
      </c>
      <c r="Z206" s="27">
        <v>98</v>
      </c>
      <c r="AA206" s="27">
        <v>65</v>
      </c>
      <c r="AB206" s="27">
        <v>68</v>
      </c>
      <c r="AC206" s="27">
        <v>77</v>
      </c>
      <c r="AD206" s="27">
        <v>68</v>
      </c>
      <c r="AE206" s="27">
        <v>70</v>
      </c>
      <c r="AF206" s="27">
        <v>70</v>
      </c>
      <c r="AG206" s="17">
        <f>AVERAGE(B206:AF206)</f>
        <v>65.90322580645162</v>
      </c>
      <c r="AH206" s="18">
        <f t="shared" si="23"/>
        <v>20.557812527454832</v>
      </c>
    </row>
    <row r="207" spans="1:34" ht="12.75" customHeight="1">
      <c r="A207" s="7" t="s">
        <v>9</v>
      </c>
      <c r="B207" s="27">
        <v>78</v>
      </c>
      <c r="C207" s="27">
        <v>102</v>
      </c>
      <c r="D207" s="27">
        <v>49</v>
      </c>
      <c r="E207" s="27">
        <v>52</v>
      </c>
      <c r="F207" s="27">
        <v>43</v>
      </c>
      <c r="G207" s="27">
        <v>71</v>
      </c>
      <c r="H207" s="27">
        <v>65</v>
      </c>
      <c r="I207" s="27">
        <v>39</v>
      </c>
      <c r="J207" s="27">
        <v>31</v>
      </c>
      <c r="K207" s="27">
        <v>53</v>
      </c>
      <c r="L207" s="27">
        <v>62</v>
      </c>
      <c r="M207" s="27">
        <v>52</v>
      </c>
      <c r="N207" s="27">
        <v>55</v>
      </c>
      <c r="O207" s="27">
        <v>29</v>
      </c>
      <c r="P207" s="27">
        <v>23</v>
      </c>
      <c r="Q207" s="27">
        <v>23</v>
      </c>
      <c r="R207" s="27">
        <v>35</v>
      </c>
      <c r="S207" s="27">
        <v>39</v>
      </c>
      <c r="T207" s="27">
        <v>48</v>
      </c>
      <c r="U207" s="27">
        <v>47</v>
      </c>
      <c r="V207" s="27"/>
      <c r="W207" s="27">
        <v>83</v>
      </c>
      <c r="X207" s="27">
        <v>72</v>
      </c>
      <c r="Y207" s="27">
        <v>85</v>
      </c>
      <c r="Z207" s="27">
        <v>90</v>
      </c>
      <c r="AA207" s="27">
        <v>51</v>
      </c>
      <c r="AB207" s="27">
        <v>53</v>
      </c>
      <c r="AC207" s="27">
        <v>77</v>
      </c>
      <c r="AD207" s="27">
        <v>72</v>
      </c>
      <c r="AE207" s="27">
        <v>67</v>
      </c>
      <c r="AF207" s="27">
        <v>57</v>
      </c>
      <c r="AG207" s="17">
        <f>AVERAGE(B207:AF207)</f>
        <v>56.766666666666666</v>
      </c>
      <c r="AH207" s="18">
        <f t="shared" si="23"/>
        <v>20.099207967468278</v>
      </c>
    </row>
    <row r="208" ht="12.75" customHeight="1">
      <c r="AG208" s="17"/>
    </row>
    <row r="209" ht="12.75" customHeight="1">
      <c r="AG209" s="17"/>
    </row>
    <row r="210" ht="12.75" customHeight="1">
      <c r="AG210" s="17"/>
    </row>
    <row r="211" ht="12.75" customHeight="1">
      <c r="AG211" s="17"/>
    </row>
    <row r="212" ht="12.75" customHeight="1">
      <c r="AG212" s="17"/>
    </row>
    <row r="213" ht="12.75" customHeight="1">
      <c r="AG213" s="17"/>
    </row>
    <row r="214" ht="12.75" customHeight="1">
      <c r="AG214" s="17"/>
    </row>
    <row r="215" ht="12.75" customHeight="1">
      <c r="AG215" s="17"/>
    </row>
    <row r="216" ht="12.75" customHeight="1">
      <c r="AG216" s="17"/>
    </row>
    <row r="217" ht="12.75" customHeight="1">
      <c r="AG217" s="17"/>
    </row>
    <row r="218" ht="12.75" customHeight="1">
      <c r="AG218" s="17"/>
    </row>
    <row r="219" ht="12.75" customHeight="1">
      <c r="AG219" s="17"/>
    </row>
    <row r="220" ht="12.75" customHeight="1">
      <c r="AG220" s="17"/>
    </row>
    <row r="221" ht="12.75" customHeight="1">
      <c r="AG221" s="17"/>
    </row>
    <row r="222" ht="12.75" customHeight="1">
      <c r="AG222" s="17"/>
    </row>
    <row r="223" ht="12.75" customHeight="1">
      <c r="AG223" s="17"/>
    </row>
    <row r="224" ht="12.75" customHeight="1">
      <c r="AG224" s="17"/>
    </row>
    <row r="225" ht="12.75" customHeight="1">
      <c r="AG225" s="17"/>
    </row>
    <row r="226" ht="12.75" customHeight="1">
      <c r="AG226" s="17"/>
    </row>
    <row r="227" ht="12.75" customHeight="1">
      <c r="AG227" s="17"/>
    </row>
    <row r="228" ht="12.75" customHeight="1">
      <c r="AG228" s="17"/>
    </row>
    <row r="229" ht="12.75" customHeight="1">
      <c r="AG229" s="17"/>
    </row>
    <row r="230" ht="12.75" customHeight="1">
      <c r="AG230" s="17"/>
    </row>
    <row r="231" ht="12.75" customHeight="1">
      <c r="AG231" s="17"/>
    </row>
    <row r="232" ht="12.75" customHeight="1">
      <c r="AG232" s="17"/>
    </row>
    <row r="233" ht="12.75" customHeight="1">
      <c r="AG233" s="17"/>
    </row>
    <row r="234" ht="12.75" customHeight="1">
      <c r="AG234" s="17"/>
    </row>
    <row r="235" ht="12.75" customHeight="1">
      <c r="AG235" s="17"/>
    </row>
    <row r="236" ht="12.75" customHeight="1">
      <c r="AG236" s="17"/>
    </row>
    <row r="237" ht="12.75" customHeight="1">
      <c r="AG237" s="17"/>
    </row>
    <row r="238" ht="12.75" customHeight="1">
      <c r="AG238" s="17"/>
    </row>
    <row r="239" ht="12.75" customHeight="1">
      <c r="AG239" s="17"/>
    </row>
    <row r="240" ht="12.75" customHeight="1">
      <c r="AG240" s="17"/>
    </row>
    <row r="241" ht="12.75" customHeight="1">
      <c r="AG241" s="17"/>
    </row>
    <row r="242" ht="12.75" customHeight="1">
      <c r="AG242" s="17"/>
    </row>
    <row r="243" ht="12.75" customHeight="1">
      <c r="AG243" s="17"/>
    </row>
    <row r="244" ht="12.75" customHeight="1">
      <c r="AG244" s="17"/>
    </row>
    <row r="245" ht="12.75" customHeight="1">
      <c r="AG245" s="17"/>
    </row>
    <row r="246" ht="12.75" customHeight="1">
      <c r="AG246" s="17"/>
    </row>
    <row r="247" ht="12.75" customHeight="1">
      <c r="AG247" s="17"/>
    </row>
    <row r="248" ht="12.75" customHeight="1">
      <c r="AG248" s="17"/>
    </row>
    <row r="249" ht="12.75" customHeight="1">
      <c r="AG249" s="17"/>
    </row>
    <row r="250" ht="12.75" customHeight="1">
      <c r="AG250" s="17"/>
    </row>
    <row r="251" ht="12.75" customHeight="1">
      <c r="AG251" s="17"/>
    </row>
    <row r="252" ht="12.75" customHeight="1">
      <c r="AG252" s="17"/>
    </row>
    <row r="253" ht="12.75" customHeight="1">
      <c r="AG253" s="17"/>
    </row>
    <row r="254" ht="12.75" customHeight="1">
      <c r="AG254" s="17"/>
    </row>
    <row r="255" ht="12.75" customHeight="1">
      <c r="AG255" s="17"/>
    </row>
    <row r="256" ht="12.75" customHeight="1">
      <c r="AG256" s="17"/>
    </row>
    <row r="257" ht="12.75" customHeight="1">
      <c r="AG257" s="17"/>
    </row>
    <row r="258" ht="12.75" customHeight="1">
      <c r="AG258" s="17"/>
    </row>
    <row r="259" ht="12.75" customHeight="1">
      <c r="AG259" s="17"/>
    </row>
    <row r="260" ht="12.75" customHeight="1">
      <c r="AG260" s="17"/>
    </row>
    <row r="261" ht="12.75" customHeight="1">
      <c r="AG261" s="17"/>
    </row>
    <row r="262" ht="12.75" customHeight="1">
      <c r="AG262" s="17"/>
    </row>
    <row r="263" ht="12.75" customHeight="1">
      <c r="AG263" s="17"/>
    </row>
    <row r="264" ht="12.75" customHeight="1">
      <c r="AG264" s="17"/>
    </row>
    <row r="265" ht="12.75" customHeight="1">
      <c r="AG265" s="17"/>
    </row>
    <row r="266" ht="12.75" customHeight="1">
      <c r="AG266" s="17"/>
    </row>
    <row r="267" ht="12.75" customHeight="1">
      <c r="AG267" s="17"/>
    </row>
    <row r="268" ht="12.75" customHeight="1">
      <c r="AG268" s="17"/>
    </row>
    <row r="269" ht="12.75" customHeight="1">
      <c r="AG269" s="17"/>
    </row>
    <row r="270" ht="12.75" customHeight="1">
      <c r="AG270" s="17"/>
    </row>
    <row r="271" ht="12.75" customHeight="1">
      <c r="AG271" s="17"/>
    </row>
    <row r="272" ht="12.75" customHeight="1">
      <c r="AG272" s="17"/>
    </row>
    <row r="273" ht="12.75" customHeight="1">
      <c r="AG273" s="17"/>
    </row>
    <row r="274" ht="12.75" customHeight="1">
      <c r="AG274" s="17"/>
    </row>
    <row r="275" ht="12.75" customHeight="1">
      <c r="AG275" s="17"/>
    </row>
    <row r="276" ht="12.75" customHeight="1">
      <c r="AG276" s="17"/>
    </row>
    <row r="277" ht="12.75" customHeight="1">
      <c r="AG277" s="17"/>
    </row>
    <row r="278" ht="12.75" customHeight="1">
      <c r="AG278" s="17"/>
    </row>
    <row r="279" ht="12.75" customHeight="1">
      <c r="AG279" s="17"/>
    </row>
    <row r="280" ht="12.75" customHeight="1">
      <c r="AG280" s="17"/>
    </row>
    <row r="281" ht="12.75" customHeight="1">
      <c r="AG281" s="17"/>
    </row>
    <row r="282" ht="12.75" customHeight="1">
      <c r="AG282" s="17"/>
    </row>
    <row r="283" ht="12.75" customHeight="1">
      <c r="AG283" s="17"/>
    </row>
    <row r="284" ht="12.75" customHeight="1">
      <c r="AG284" s="17"/>
    </row>
    <row r="285" ht="12.75" customHeight="1">
      <c r="AG285" s="17"/>
    </row>
    <row r="286" ht="12.75" customHeight="1">
      <c r="AG286" s="17"/>
    </row>
    <row r="287" ht="12.75" customHeight="1">
      <c r="AG287" s="17"/>
    </row>
    <row r="288" ht="12.75" customHeight="1">
      <c r="AG288" s="17"/>
    </row>
    <row r="289" ht="12.75" customHeight="1">
      <c r="AG289" s="17"/>
    </row>
    <row r="290" ht="12.75" customHeight="1">
      <c r="AG290" s="17"/>
    </row>
    <row r="291" ht="12.75" customHeight="1">
      <c r="AG291" s="17"/>
    </row>
    <row r="292" ht="12.75" customHeight="1">
      <c r="AG292" s="17"/>
    </row>
    <row r="293" ht="12.75" customHeight="1">
      <c r="AG293" s="17"/>
    </row>
    <row r="294" ht="12.75" customHeight="1">
      <c r="AG294" s="17"/>
    </row>
    <row r="295" ht="12.75" customHeight="1">
      <c r="AG295" s="17"/>
    </row>
    <row r="296" ht="12.75" customHeight="1">
      <c r="AG296" s="17"/>
    </row>
    <row r="297" ht="12.75" customHeight="1">
      <c r="AG297" s="17"/>
    </row>
    <row r="298" ht="12.75" customHeight="1">
      <c r="AG298" s="17"/>
    </row>
    <row r="299" ht="12.75" customHeight="1">
      <c r="AG299" s="17"/>
    </row>
    <row r="300" ht="12.75" customHeight="1">
      <c r="AG300" s="17"/>
    </row>
    <row r="301" ht="12.75" customHeight="1">
      <c r="AG301" s="17"/>
    </row>
    <row r="302" ht="12.75" customHeight="1">
      <c r="AG302" s="17"/>
    </row>
    <row r="303" ht="12.75" customHeight="1">
      <c r="AG303" s="17"/>
    </row>
    <row r="304" ht="12.75" customHeight="1">
      <c r="AG304" s="17"/>
    </row>
    <row r="305" ht="12.75" customHeight="1">
      <c r="AG305" s="17"/>
    </row>
    <row r="306" ht="12.75" customHeight="1">
      <c r="AG306" s="17"/>
    </row>
    <row r="307" ht="12.75" customHeight="1">
      <c r="AG307" s="17"/>
    </row>
    <row r="308" ht="12.75" customHeight="1">
      <c r="AG308" s="17"/>
    </row>
    <row r="309" ht="12.75" customHeight="1">
      <c r="AG309" s="17"/>
    </row>
    <row r="310" ht="12.75" customHeight="1">
      <c r="AG310" s="17"/>
    </row>
    <row r="311" ht="12.75" customHeight="1">
      <c r="AG311" s="17"/>
    </row>
    <row r="312" ht="12.75" customHeight="1">
      <c r="AG312" s="17"/>
    </row>
    <row r="313" ht="12.75" customHeight="1">
      <c r="AG313" s="17"/>
    </row>
    <row r="314" ht="12.75" customHeight="1">
      <c r="AG314" s="17"/>
    </row>
    <row r="315" ht="12.75" customHeight="1">
      <c r="AG315" s="17"/>
    </row>
    <row r="316" ht="12.75" customHeight="1">
      <c r="AG316" s="17"/>
    </row>
    <row r="317" ht="12.75" customHeight="1">
      <c r="AG317" s="17"/>
    </row>
    <row r="318" ht="12.75" customHeight="1">
      <c r="AG318" s="17"/>
    </row>
    <row r="319" ht="12.75" customHeight="1">
      <c r="AG319" s="17"/>
    </row>
    <row r="320" ht="12.75" customHeight="1">
      <c r="AG320" s="17"/>
    </row>
    <row r="321" ht="12.75" customHeight="1">
      <c r="AG321" s="17"/>
    </row>
    <row r="322" ht="12.75" customHeight="1">
      <c r="AG322" s="17"/>
    </row>
    <row r="323" ht="12.75" customHeight="1">
      <c r="AG323" s="17"/>
    </row>
    <row r="324" ht="12.75" customHeight="1">
      <c r="AG324" s="17"/>
    </row>
    <row r="325" ht="12.75" customHeight="1">
      <c r="AG325" s="17"/>
    </row>
    <row r="326" ht="12.75" customHeight="1">
      <c r="AG326" s="17"/>
    </row>
    <row r="327" ht="12.75" customHeight="1">
      <c r="AG327" s="17"/>
    </row>
    <row r="328" ht="12.75" customHeight="1">
      <c r="AG328" s="17"/>
    </row>
    <row r="329" ht="12.75" customHeight="1">
      <c r="AG329" s="17"/>
    </row>
    <row r="330" ht="12.75" customHeight="1">
      <c r="AG330" s="17"/>
    </row>
    <row r="331" ht="12.75" customHeight="1">
      <c r="AG331" s="17"/>
    </row>
    <row r="332" ht="12.75" customHeight="1">
      <c r="AG332" s="17"/>
    </row>
    <row r="333" ht="12.75" customHeight="1">
      <c r="AG333" s="17"/>
    </row>
    <row r="334" ht="12.75" customHeight="1">
      <c r="AG334" s="17"/>
    </row>
    <row r="335" ht="12.75" customHeight="1">
      <c r="AG335" s="17"/>
    </row>
    <row r="336" ht="12.75" customHeight="1">
      <c r="AG336" s="17"/>
    </row>
    <row r="337" ht="12.75" customHeight="1">
      <c r="AG337" s="17"/>
    </row>
    <row r="338" ht="12.75" customHeight="1">
      <c r="AG338" s="17"/>
    </row>
    <row r="339" ht="12.75" customHeight="1">
      <c r="AG339" s="17"/>
    </row>
    <row r="340" ht="12.75" customHeight="1">
      <c r="AG340" s="17"/>
    </row>
    <row r="341" ht="12.75" customHeight="1">
      <c r="AG341" s="17"/>
    </row>
    <row r="342" ht="12.75" customHeight="1">
      <c r="AG342" s="17"/>
    </row>
    <row r="343" ht="12.75" customHeight="1">
      <c r="AG343" s="17"/>
    </row>
    <row r="344" ht="12.75" customHeight="1">
      <c r="AG344" s="17"/>
    </row>
    <row r="345" ht="12.75" customHeight="1">
      <c r="AG345" s="17"/>
    </row>
    <row r="346" ht="12.75" customHeight="1">
      <c r="AG346" s="17"/>
    </row>
    <row r="347" ht="12.75" customHeight="1">
      <c r="AG347" s="17"/>
    </row>
    <row r="348" ht="12.75" customHeight="1">
      <c r="AG348" s="17"/>
    </row>
    <row r="349" ht="12.75" customHeight="1">
      <c r="AG349" s="17"/>
    </row>
    <row r="350" ht="12.75" customHeight="1">
      <c r="AG350" s="17"/>
    </row>
    <row r="351" ht="12.75" customHeight="1">
      <c r="AG351" s="17"/>
    </row>
    <row r="352" ht="12.75" customHeight="1">
      <c r="AG352" s="17"/>
    </row>
    <row r="353" ht="12.75" customHeight="1">
      <c r="AG353" s="17"/>
    </row>
    <row r="354" ht="12.75" customHeight="1">
      <c r="AG354" s="17"/>
    </row>
    <row r="355" ht="12.75" customHeight="1">
      <c r="AG355" s="17"/>
    </row>
    <row r="356" ht="12.75" customHeight="1">
      <c r="AG356" s="17"/>
    </row>
    <row r="357" ht="12.75" customHeight="1">
      <c r="AG357" s="17"/>
    </row>
    <row r="358" ht="12.75" customHeight="1">
      <c r="AG358" s="17"/>
    </row>
    <row r="359" ht="12.75" customHeight="1">
      <c r="AG359" s="17"/>
    </row>
    <row r="360" ht="12.75" customHeight="1">
      <c r="AG360" s="17"/>
    </row>
    <row r="361" ht="12.75" customHeight="1">
      <c r="AG361" s="17"/>
    </row>
    <row r="362" ht="12.75" customHeight="1">
      <c r="AG362" s="17"/>
    </row>
    <row r="363" ht="12.75" customHeight="1">
      <c r="AG363" s="17"/>
    </row>
    <row r="364" ht="12.75" customHeight="1">
      <c r="AG364" s="17"/>
    </row>
    <row r="365" ht="12.75" customHeight="1">
      <c r="AG365" s="17"/>
    </row>
    <row r="366" ht="12.75" customHeight="1">
      <c r="AG366" s="17"/>
    </row>
    <row r="367" ht="12.75" customHeight="1">
      <c r="AG367" s="17"/>
    </row>
    <row r="368" ht="12.75" customHeight="1">
      <c r="AG368" s="17"/>
    </row>
    <row r="369" ht="12.75" customHeight="1">
      <c r="AG369" s="17"/>
    </row>
    <row r="370" ht="12.75" customHeight="1">
      <c r="AG370" s="17"/>
    </row>
    <row r="371" ht="12.75" customHeight="1">
      <c r="AG371" s="17"/>
    </row>
    <row r="372" ht="12.75" customHeight="1">
      <c r="AG372" s="17"/>
    </row>
    <row r="373" ht="12.75" customHeight="1">
      <c r="AG373" s="17"/>
    </row>
    <row r="374" ht="12.75" customHeight="1">
      <c r="AG374" s="17"/>
    </row>
    <row r="375" ht="12.75" customHeight="1">
      <c r="AG375" s="17"/>
    </row>
    <row r="376" ht="12.75" customHeight="1">
      <c r="AG376" s="17"/>
    </row>
    <row r="377" ht="12.75" customHeight="1">
      <c r="AG377" s="17"/>
    </row>
    <row r="378" ht="12.75" customHeight="1">
      <c r="AG378" s="17"/>
    </row>
    <row r="379" ht="12.75" customHeight="1">
      <c r="AG379" s="17"/>
    </row>
    <row r="380" ht="12.75" customHeight="1">
      <c r="AG380" s="17"/>
    </row>
    <row r="381" ht="12.75" customHeight="1">
      <c r="AG381" s="17"/>
    </row>
    <row r="382" ht="12.75" customHeight="1">
      <c r="AG382" s="17"/>
    </row>
    <row r="383" ht="12.75" customHeight="1">
      <c r="AG383" s="17"/>
    </row>
    <row r="384" ht="12.75" customHeight="1">
      <c r="AG384" s="17"/>
    </row>
    <row r="385" ht="12.75" customHeight="1">
      <c r="AG385" s="17"/>
    </row>
    <row r="386" ht="12.75" customHeight="1">
      <c r="AG386" s="17"/>
    </row>
    <row r="387" ht="12.75" customHeight="1">
      <c r="AG387" s="17"/>
    </row>
    <row r="388" ht="12.75" customHeight="1">
      <c r="AG388" s="17"/>
    </row>
    <row r="389" ht="12.75" customHeight="1">
      <c r="AG389" s="17"/>
    </row>
    <row r="390" ht="12.75" customHeight="1">
      <c r="AG390" s="17"/>
    </row>
    <row r="391" ht="12.75" customHeight="1">
      <c r="AG391" s="17"/>
    </row>
    <row r="392" ht="12.75" customHeight="1">
      <c r="AG392" s="17"/>
    </row>
    <row r="393" ht="12.75" customHeight="1">
      <c r="AG393" s="17"/>
    </row>
    <row r="394" ht="12.75" customHeight="1">
      <c r="AG394" s="17"/>
    </row>
    <row r="395" ht="12.75" customHeight="1">
      <c r="AG395" s="17"/>
    </row>
    <row r="396" ht="12.75" customHeight="1">
      <c r="AG396" s="17"/>
    </row>
    <row r="397" ht="12.75" customHeight="1">
      <c r="AG397" s="17"/>
    </row>
    <row r="398" ht="12.75" customHeight="1">
      <c r="AG398" s="17"/>
    </row>
    <row r="399" ht="12.75" customHeight="1">
      <c r="AG399" s="17"/>
    </row>
    <row r="400" ht="12.75" customHeight="1">
      <c r="AG400" s="17"/>
    </row>
    <row r="401" ht="12.75" customHeight="1">
      <c r="AG401" s="17"/>
    </row>
    <row r="402" ht="12.75" customHeight="1">
      <c r="AG402" s="17"/>
    </row>
    <row r="403" ht="12.75" customHeight="1">
      <c r="AG403" s="17"/>
    </row>
    <row r="404" ht="12.75" customHeight="1">
      <c r="AG404" s="17"/>
    </row>
    <row r="405" ht="12.75" customHeight="1">
      <c r="AG405" s="17"/>
    </row>
    <row r="406" ht="12.75" customHeight="1">
      <c r="AG406" s="17"/>
    </row>
    <row r="407" ht="12.75" customHeight="1">
      <c r="AG407" s="17"/>
    </row>
    <row r="408" ht="12.75" customHeight="1">
      <c r="AG408" s="17"/>
    </row>
    <row r="409" ht="12.75" customHeight="1">
      <c r="AG409" s="17"/>
    </row>
    <row r="410" ht="12.75" customHeight="1">
      <c r="AG410" s="17"/>
    </row>
    <row r="411" ht="12.75" customHeight="1">
      <c r="AG411" s="17"/>
    </row>
    <row r="412" ht="12.75" customHeight="1">
      <c r="AG412" s="17"/>
    </row>
    <row r="413" ht="12.75" customHeight="1">
      <c r="AG413" s="17"/>
    </row>
    <row r="414" ht="12.75" customHeight="1">
      <c r="AG414" s="17"/>
    </row>
    <row r="415" ht="12.75" customHeight="1">
      <c r="AG415" s="17"/>
    </row>
    <row r="416" ht="12.75" customHeight="1">
      <c r="AG416" s="17"/>
    </row>
    <row r="417" ht="12.75" customHeight="1">
      <c r="AG417" s="17"/>
    </row>
    <row r="418" ht="12.75" customHeight="1">
      <c r="AG418" s="17"/>
    </row>
    <row r="419" ht="12.75" customHeight="1">
      <c r="AG419" s="17"/>
    </row>
    <row r="420" ht="12.75" customHeight="1">
      <c r="AG420" s="17"/>
    </row>
    <row r="421" ht="12.75" customHeight="1">
      <c r="AG421" s="17"/>
    </row>
    <row r="422" ht="12.75" customHeight="1">
      <c r="AG422" s="17"/>
    </row>
    <row r="423" ht="12.75" customHeight="1">
      <c r="AG423" s="17"/>
    </row>
    <row r="424" ht="12.75" customHeight="1">
      <c r="AG424" s="17"/>
    </row>
    <row r="425" ht="12.75" customHeight="1">
      <c r="AG425" s="17"/>
    </row>
    <row r="426" ht="12.75" customHeight="1">
      <c r="AG426" s="17"/>
    </row>
    <row r="427" ht="12.75" customHeight="1">
      <c r="AG427" s="17"/>
    </row>
    <row r="428" ht="12.75" customHeight="1">
      <c r="AG428" s="17"/>
    </row>
    <row r="429" ht="12.75" customHeight="1">
      <c r="AG429" s="17"/>
    </row>
    <row r="430" ht="12.75" customHeight="1">
      <c r="AG430" s="17"/>
    </row>
    <row r="431" ht="12.75" customHeight="1">
      <c r="AG431" s="17"/>
    </row>
    <row r="432" ht="12.75" customHeight="1">
      <c r="AG432" s="17"/>
    </row>
    <row r="433" ht="12.75" customHeight="1">
      <c r="AG433" s="17"/>
    </row>
    <row r="434" ht="12.75" customHeight="1">
      <c r="AG434" s="17"/>
    </row>
    <row r="435" ht="12.75" customHeight="1">
      <c r="AG435" s="17"/>
    </row>
    <row r="436" ht="12.75" customHeight="1">
      <c r="AG436" s="17"/>
    </row>
    <row r="437" ht="12.75" customHeight="1">
      <c r="AG437" s="17"/>
    </row>
    <row r="438" ht="12.75" customHeight="1">
      <c r="AG438" s="17"/>
    </row>
    <row r="439" ht="12.75" customHeight="1">
      <c r="AG439" s="17"/>
    </row>
    <row r="440" ht="12.75" customHeight="1">
      <c r="AG440" s="17"/>
    </row>
    <row r="441" ht="12.75" customHeight="1">
      <c r="AG441" s="17"/>
    </row>
    <row r="442" ht="12.75" customHeight="1">
      <c r="AG442" s="17"/>
    </row>
    <row r="443" ht="12.75" customHeight="1">
      <c r="AG443" s="17"/>
    </row>
    <row r="444" ht="12.75" customHeight="1">
      <c r="AG444" s="17"/>
    </row>
    <row r="445" ht="12.75" customHeight="1">
      <c r="AG445" s="17"/>
    </row>
    <row r="446" ht="12.75" customHeight="1">
      <c r="AG446" s="17"/>
    </row>
    <row r="447" ht="12.75" customHeight="1">
      <c r="AG447" s="17"/>
    </row>
    <row r="448" ht="12.75" customHeight="1">
      <c r="AG448" s="17"/>
    </row>
    <row r="449" ht="12.75" customHeight="1">
      <c r="AG449" s="17"/>
    </row>
    <row r="450" ht="12.75" customHeight="1">
      <c r="AG450" s="17"/>
    </row>
    <row r="451" ht="12.75" customHeight="1">
      <c r="AG451" s="17"/>
    </row>
    <row r="452" ht="12.75" customHeight="1">
      <c r="AG452" s="17"/>
    </row>
    <row r="453" ht="12.75" customHeight="1">
      <c r="AG453" s="17"/>
    </row>
    <row r="454" ht="12.75" customHeight="1">
      <c r="AG454" s="17"/>
    </row>
    <row r="455" ht="12.75" customHeight="1">
      <c r="AG455" s="17"/>
    </row>
    <row r="456" ht="12.75" customHeight="1">
      <c r="AG456" s="17"/>
    </row>
    <row r="457" ht="12.75" customHeight="1">
      <c r="AG457" s="17"/>
    </row>
    <row r="458" ht="12.75" customHeight="1">
      <c r="AG458" s="17"/>
    </row>
    <row r="459" ht="12.75" customHeight="1">
      <c r="AG459" s="17"/>
    </row>
    <row r="460" ht="12.75" customHeight="1">
      <c r="AG460" s="17"/>
    </row>
    <row r="461" ht="12.75" customHeight="1">
      <c r="AG461" s="17"/>
    </row>
    <row r="462" ht="12.75" customHeight="1">
      <c r="AG462" s="17"/>
    </row>
    <row r="463" ht="12.75" customHeight="1">
      <c r="AG463" s="17"/>
    </row>
    <row r="464" ht="12.75" customHeight="1">
      <c r="AG464" s="17"/>
    </row>
    <row r="465" ht="12.75" customHeight="1">
      <c r="AG465" s="17"/>
    </row>
    <row r="466" ht="12.75" customHeight="1">
      <c r="AG466" s="17"/>
    </row>
    <row r="467" ht="12.75" customHeight="1">
      <c r="AG467" s="17"/>
    </row>
    <row r="468" ht="12.75" customHeight="1">
      <c r="AG468" s="17"/>
    </row>
    <row r="469" ht="12.75" customHeight="1">
      <c r="AG469" s="17"/>
    </row>
    <row r="470" ht="12.75" customHeight="1">
      <c r="AG470" s="17"/>
    </row>
    <row r="471" ht="12.75" customHeight="1">
      <c r="AG471" s="17"/>
    </row>
    <row r="472" ht="12.75" customHeight="1">
      <c r="AG472" s="17"/>
    </row>
    <row r="473" ht="12.75" customHeight="1">
      <c r="AG473" s="17"/>
    </row>
    <row r="474" ht="12.75" customHeight="1">
      <c r="AG474" s="17"/>
    </row>
    <row r="475" ht="12.75" customHeight="1">
      <c r="AG475" s="17"/>
    </row>
    <row r="476" ht="12.75" customHeight="1">
      <c r="AG476" s="17"/>
    </row>
    <row r="477" ht="12.75" customHeight="1">
      <c r="AG477" s="17"/>
    </row>
    <row r="478" ht="12.75" customHeight="1">
      <c r="AG478" s="17"/>
    </row>
    <row r="479" ht="12.75" customHeight="1">
      <c r="AG479" s="17"/>
    </row>
    <row r="480" ht="12.75" customHeight="1">
      <c r="AG480" s="17"/>
    </row>
    <row r="481" ht="12.75" customHeight="1">
      <c r="AG481" s="17"/>
    </row>
    <row r="482" ht="12.75" customHeight="1">
      <c r="AG482" s="17"/>
    </row>
    <row r="483" ht="12.75" customHeight="1">
      <c r="AG483" s="17"/>
    </row>
    <row r="484" ht="12.75" customHeight="1">
      <c r="AG484" s="17"/>
    </row>
    <row r="485" ht="12.75" customHeight="1">
      <c r="AG485" s="17"/>
    </row>
    <row r="486" ht="12.75" customHeight="1">
      <c r="AG486" s="17"/>
    </row>
    <row r="487" ht="12.75" customHeight="1">
      <c r="AG487" s="17"/>
    </row>
    <row r="488" ht="12.75" customHeight="1">
      <c r="AG488" s="17"/>
    </row>
    <row r="489" ht="12.75" customHeight="1">
      <c r="AG489" s="17"/>
    </row>
    <row r="490" ht="12.75" customHeight="1">
      <c r="AG490" s="17"/>
    </row>
    <row r="491" ht="12.75" customHeight="1">
      <c r="AG491" s="17"/>
    </row>
    <row r="492" ht="12.75" customHeight="1">
      <c r="AG492" s="17"/>
    </row>
    <row r="493" ht="12.75" customHeight="1">
      <c r="AG493" s="17"/>
    </row>
    <row r="494" ht="12.75" customHeight="1">
      <c r="AG494" s="17"/>
    </row>
    <row r="495" ht="12.75" customHeight="1">
      <c r="AG495" s="17"/>
    </row>
    <row r="496" ht="12.75" customHeight="1">
      <c r="AG496" s="17"/>
    </row>
    <row r="497" ht="12.75" customHeight="1">
      <c r="AG497" s="17"/>
    </row>
    <row r="498" ht="12.75" customHeight="1">
      <c r="AG498" s="17"/>
    </row>
    <row r="499" ht="12.75" customHeight="1">
      <c r="AG499" s="17"/>
    </row>
    <row r="500" ht="12.75" customHeight="1">
      <c r="AG500" s="17"/>
    </row>
    <row r="501" ht="12.75" customHeight="1">
      <c r="AG501" s="17"/>
    </row>
    <row r="502" ht="12.75" customHeight="1">
      <c r="AG502" s="17"/>
    </row>
    <row r="503" ht="12.75" customHeight="1">
      <c r="AG503" s="17"/>
    </row>
    <row r="504" ht="12.75" customHeight="1">
      <c r="AG504" s="17"/>
    </row>
    <row r="505" ht="12.75" customHeight="1">
      <c r="AG505" s="17"/>
    </row>
    <row r="506" ht="12.75" customHeight="1">
      <c r="AG506" s="17"/>
    </row>
    <row r="507" ht="12.75" customHeight="1">
      <c r="AG507" s="17"/>
    </row>
    <row r="508" ht="12.75" customHeight="1">
      <c r="AG508" s="17"/>
    </row>
    <row r="509" ht="12.75" customHeight="1">
      <c r="AG509" s="17"/>
    </row>
    <row r="510" ht="12.75" customHeight="1">
      <c r="AG510" s="17"/>
    </row>
    <row r="511" ht="12.75" customHeight="1">
      <c r="AG511" s="17"/>
    </row>
    <row r="512" ht="12.75" customHeight="1">
      <c r="AG512" s="17"/>
    </row>
    <row r="513" ht="12.75" customHeight="1">
      <c r="AG513" s="17"/>
    </row>
    <row r="514" ht="12.75" customHeight="1">
      <c r="AG514" s="17"/>
    </row>
    <row r="515" ht="12.75" customHeight="1">
      <c r="AG515" s="17"/>
    </row>
    <row r="516" ht="12.75" customHeight="1">
      <c r="AG516" s="17"/>
    </row>
    <row r="517" ht="12.75" customHeight="1">
      <c r="AG517" s="17"/>
    </row>
    <row r="518" ht="12.75" customHeight="1">
      <c r="AG518" s="17"/>
    </row>
    <row r="519" ht="12.75" customHeight="1">
      <c r="AG519" s="17"/>
    </row>
    <row r="520" ht="12.75" customHeight="1">
      <c r="AG520" s="17"/>
    </row>
    <row r="521" ht="12.75" customHeight="1">
      <c r="AG521" s="17"/>
    </row>
    <row r="522" ht="12.75" customHeight="1">
      <c r="AG522" s="17"/>
    </row>
    <row r="523" ht="12.75" customHeight="1">
      <c r="AG523" s="17"/>
    </row>
    <row r="524" ht="12.75" customHeight="1">
      <c r="AG524" s="17"/>
    </row>
    <row r="525" ht="12.75" customHeight="1">
      <c r="AG525" s="17"/>
    </row>
    <row r="526" ht="12.75" customHeight="1">
      <c r="AG526" s="17"/>
    </row>
    <row r="527" ht="12.75" customHeight="1">
      <c r="AG527" s="17"/>
    </row>
    <row r="528" ht="12.75" customHeight="1">
      <c r="AG528" s="17"/>
    </row>
    <row r="529" ht="12.75" customHeight="1">
      <c r="AG529" s="17"/>
    </row>
    <row r="530" ht="12.75" customHeight="1">
      <c r="AG530" s="17"/>
    </row>
    <row r="531" ht="12.75" customHeight="1">
      <c r="AG531" s="17"/>
    </row>
    <row r="532" ht="12.75" customHeight="1">
      <c r="AG532" s="17"/>
    </row>
    <row r="533" ht="12.75" customHeight="1">
      <c r="AG533" s="17"/>
    </row>
    <row r="534" ht="12.75" customHeight="1">
      <c r="AG534" s="17"/>
    </row>
    <row r="535" ht="12.75" customHeight="1">
      <c r="AG535" s="17"/>
    </row>
    <row r="536" ht="12.75" customHeight="1">
      <c r="AG536" s="17"/>
    </row>
    <row r="537" ht="12.75" customHeight="1">
      <c r="AG537" s="17"/>
    </row>
    <row r="538" ht="12.75" customHeight="1">
      <c r="AG538" s="17"/>
    </row>
    <row r="539" ht="12.75" customHeight="1">
      <c r="AG539" s="17"/>
    </row>
    <row r="540" ht="12.75" customHeight="1">
      <c r="AG540" s="17"/>
    </row>
    <row r="541" ht="12.75" customHeight="1">
      <c r="AG541" s="17"/>
    </row>
    <row r="542" ht="12.75" customHeight="1">
      <c r="AG542" s="17"/>
    </row>
    <row r="543" ht="12.75" customHeight="1">
      <c r="AG543" s="17"/>
    </row>
    <row r="544" ht="12.75" customHeight="1">
      <c r="AG544" s="17"/>
    </row>
    <row r="545" ht="12.75" customHeight="1">
      <c r="AG545" s="17"/>
    </row>
    <row r="546" ht="12.75" customHeight="1">
      <c r="AG546" s="17"/>
    </row>
    <row r="547" ht="12.75" customHeight="1">
      <c r="AG547" s="17"/>
    </row>
    <row r="548" ht="12.75" customHeight="1">
      <c r="AG548" s="17"/>
    </row>
    <row r="549" ht="12.75" customHeight="1">
      <c r="AG549" s="17"/>
    </row>
    <row r="550" ht="12.75" customHeight="1">
      <c r="AG550" s="17"/>
    </row>
    <row r="551" ht="12.75" customHeight="1">
      <c r="AG551" s="17"/>
    </row>
    <row r="552" ht="12.75" customHeight="1">
      <c r="AG552" s="17"/>
    </row>
    <row r="553" ht="12.75" customHeight="1">
      <c r="AG553" s="17"/>
    </row>
    <row r="554" ht="12.75" customHeight="1">
      <c r="AG554" s="17"/>
    </row>
    <row r="555" ht="12.75" customHeight="1">
      <c r="AG555" s="17"/>
    </row>
    <row r="556" ht="12.75" customHeight="1">
      <c r="AG556" s="17"/>
    </row>
    <row r="557" ht="12.75" customHeight="1">
      <c r="AG557" s="17"/>
    </row>
    <row r="558" ht="12.75" customHeight="1">
      <c r="AG558" s="17"/>
    </row>
    <row r="559" ht="12.75" customHeight="1">
      <c r="AG559" s="17"/>
    </row>
    <row r="560" ht="12.75" customHeight="1">
      <c r="AG560" s="17"/>
    </row>
    <row r="561" ht="12.75" customHeight="1">
      <c r="AG561" s="17"/>
    </row>
    <row r="562" ht="12.75" customHeight="1">
      <c r="AG562" s="17"/>
    </row>
    <row r="563" ht="12.75" customHeight="1">
      <c r="AG563" s="17"/>
    </row>
    <row r="564" ht="12.75" customHeight="1">
      <c r="AG564" s="17"/>
    </row>
    <row r="565" ht="12.75" customHeight="1">
      <c r="AG565" s="17"/>
    </row>
    <row r="566" ht="12.75" customHeight="1">
      <c r="AG566" s="17"/>
    </row>
    <row r="567" ht="12.75" customHeight="1">
      <c r="AG567" s="17"/>
    </row>
    <row r="568" ht="12.75" customHeight="1">
      <c r="AG568" s="17"/>
    </row>
    <row r="569" ht="12.75" customHeight="1">
      <c r="AG569" s="17"/>
    </row>
    <row r="570" ht="12.75" customHeight="1">
      <c r="AG570" s="17"/>
    </row>
    <row r="571" ht="12.75" customHeight="1">
      <c r="AG571" s="17"/>
    </row>
    <row r="572" ht="12.75" customHeight="1">
      <c r="AG572" s="17"/>
    </row>
    <row r="573" ht="12.75" customHeight="1">
      <c r="AG573" s="17"/>
    </row>
    <row r="574" ht="12.75" customHeight="1">
      <c r="AG574" s="17"/>
    </row>
    <row r="575" ht="12.75" customHeight="1">
      <c r="AG575" s="17"/>
    </row>
    <row r="576" ht="12.75" customHeight="1">
      <c r="AG576" s="17"/>
    </row>
    <row r="577" ht="12.75" customHeight="1">
      <c r="AG577" s="17"/>
    </row>
    <row r="578" ht="12.75" customHeight="1">
      <c r="AG578" s="17"/>
    </row>
    <row r="579" ht="12.75" customHeight="1">
      <c r="AG579" s="17"/>
    </row>
    <row r="580" ht="12.75" customHeight="1">
      <c r="AG580" s="17"/>
    </row>
    <row r="581" ht="12.75" customHeight="1">
      <c r="AG581" s="17"/>
    </row>
    <row r="582" ht="12.75" customHeight="1">
      <c r="AG582" s="17"/>
    </row>
    <row r="583" ht="12.75" customHeight="1">
      <c r="AG583" s="17"/>
    </row>
    <row r="584" ht="12.75" customHeight="1">
      <c r="AG584" s="17"/>
    </row>
    <row r="585" ht="12.75" customHeight="1">
      <c r="AG585" s="17"/>
    </row>
    <row r="586" ht="12.75" customHeight="1">
      <c r="AG586" s="17"/>
    </row>
    <row r="587" ht="12.75" customHeight="1">
      <c r="AG587" s="17"/>
    </row>
    <row r="588" ht="12.75" customHeight="1">
      <c r="AG588" s="17"/>
    </row>
    <row r="589" ht="12.75" customHeight="1">
      <c r="AG589" s="17"/>
    </row>
    <row r="590" ht="12.75" customHeight="1">
      <c r="AG590" s="17"/>
    </row>
    <row r="591" ht="12.75" customHeight="1">
      <c r="AG591" s="17"/>
    </row>
    <row r="592" ht="12.75" customHeight="1">
      <c r="AG592" s="17"/>
    </row>
    <row r="593" ht="12.75" customHeight="1">
      <c r="AG593" s="17"/>
    </row>
    <row r="594" ht="12.75" customHeight="1">
      <c r="AG594" s="17"/>
    </row>
    <row r="595" ht="12.75" customHeight="1">
      <c r="AG595" s="17"/>
    </row>
    <row r="596" ht="12.75" customHeight="1">
      <c r="AG596" s="17"/>
    </row>
    <row r="597" ht="12.75" customHeight="1">
      <c r="AG597" s="17"/>
    </row>
    <row r="598" ht="12.75" customHeight="1">
      <c r="AG598" s="17"/>
    </row>
    <row r="599" ht="12.75" customHeight="1">
      <c r="AG599" s="17"/>
    </row>
    <row r="600" ht="12.75" customHeight="1">
      <c r="AG600" s="17"/>
    </row>
    <row r="601" ht="12.75" customHeight="1">
      <c r="AG601" s="17"/>
    </row>
    <row r="602" ht="12.75" customHeight="1">
      <c r="AG602" s="17"/>
    </row>
    <row r="603" ht="12.75" customHeight="1">
      <c r="AG603" s="17"/>
    </row>
    <row r="604" ht="12.75" customHeight="1">
      <c r="AG604" s="17"/>
    </row>
    <row r="605" ht="12.75" customHeight="1">
      <c r="AG605" s="17"/>
    </row>
    <row r="606" ht="12.75" customHeight="1">
      <c r="AG606" s="17"/>
    </row>
    <row r="607" ht="12.75" customHeight="1">
      <c r="AG607" s="17"/>
    </row>
    <row r="608" ht="12.75" customHeight="1">
      <c r="AG608" s="17"/>
    </row>
    <row r="609" ht="12.75" customHeight="1">
      <c r="AG609" s="17"/>
    </row>
    <row r="610" ht="12.75" customHeight="1">
      <c r="AG610" s="17"/>
    </row>
    <row r="611" ht="12.75" customHeight="1">
      <c r="AG611" s="17"/>
    </row>
    <row r="612" ht="12.75" customHeight="1">
      <c r="AG612" s="17"/>
    </row>
    <row r="613" ht="12.75" customHeight="1">
      <c r="AG613" s="17"/>
    </row>
    <row r="614" ht="12.75" customHeight="1">
      <c r="AG614" s="17"/>
    </row>
    <row r="615" ht="12.75" customHeight="1">
      <c r="AG615" s="17"/>
    </row>
    <row r="616" ht="12.75" customHeight="1">
      <c r="AG616" s="17"/>
    </row>
    <row r="617" ht="12.75" customHeight="1">
      <c r="AG617" s="17"/>
    </row>
    <row r="618" ht="12.75" customHeight="1">
      <c r="AG618" s="17"/>
    </row>
    <row r="619" ht="12.75" customHeight="1">
      <c r="AG619" s="17"/>
    </row>
    <row r="620" ht="12.75" customHeight="1">
      <c r="AG620" s="17"/>
    </row>
    <row r="621" ht="12.75" customHeight="1">
      <c r="AG621" s="17"/>
    </row>
    <row r="622" ht="12.75" customHeight="1">
      <c r="AG622" s="17"/>
    </row>
    <row r="623" ht="12.75" customHeight="1">
      <c r="AG623" s="17"/>
    </row>
    <row r="624" ht="12.75" customHeight="1">
      <c r="AG624" s="17"/>
    </row>
    <row r="625" ht="12.75" customHeight="1">
      <c r="AG625" s="17"/>
    </row>
    <row r="626" ht="12.75" customHeight="1">
      <c r="AG626" s="17"/>
    </row>
    <row r="627" ht="12.75" customHeight="1">
      <c r="AG627" s="17"/>
    </row>
    <row r="628" ht="12.75" customHeight="1">
      <c r="AG628" s="17"/>
    </row>
    <row r="629" ht="12.75" customHeight="1">
      <c r="AG629" s="17"/>
    </row>
    <row r="630" ht="12.75" customHeight="1">
      <c r="AG630" s="17"/>
    </row>
    <row r="631" ht="12.75" customHeight="1">
      <c r="AG631" s="17"/>
    </row>
    <row r="632" ht="12.75" customHeight="1">
      <c r="AG632" s="17"/>
    </row>
    <row r="633" ht="12.75" customHeight="1">
      <c r="AG633" s="17"/>
    </row>
    <row r="634" ht="12.75" customHeight="1">
      <c r="AG634" s="17"/>
    </row>
    <row r="635" ht="12.75" customHeight="1">
      <c r="AG635" s="17"/>
    </row>
    <row r="636" ht="12.75" customHeight="1">
      <c r="AG636" s="17"/>
    </row>
    <row r="637" ht="12.75" customHeight="1">
      <c r="AG637" s="17"/>
    </row>
    <row r="638" ht="12.75" customHeight="1">
      <c r="AG638" s="17"/>
    </row>
    <row r="639" ht="12.75" customHeight="1">
      <c r="AG639" s="17"/>
    </row>
    <row r="640" ht="12.75" customHeight="1">
      <c r="AG640" s="17"/>
    </row>
    <row r="641" ht="12.75" customHeight="1">
      <c r="AG641" s="17"/>
    </row>
    <row r="642" ht="12.75" customHeight="1">
      <c r="AG642" s="17"/>
    </row>
    <row r="643" ht="12.75" customHeight="1">
      <c r="AG643" s="17"/>
    </row>
    <row r="644" ht="12.75" customHeight="1">
      <c r="AG644" s="17"/>
    </row>
    <row r="645" ht="12.75" customHeight="1">
      <c r="AG645" s="17"/>
    </row>
    <row r="646" ht="12.75" customHeight="1">
      <c r="AG646" s="17"/>
    </row>
    <row r="647" ht="12.75" customHeight="1">
      <c r="AG647" s="17"/>
    </row>
    <row r="648" ht="12.75" customHeight="1">
      <c r="AG648" s="17"/>
    </row>
    <row r="649" ht="12.75" customHeight="1">
      <c r="AG649" s="17"/>
    </row>
    <row r="650" ht="12.75" customHeight="1">
      <c r="AG650" s="17"/>
    </row>
    <row r="651" ht="12.75" customHeight="1">
      <c r="AG651" s="17"/>
    </row>
    <row r="652" ht="12.75" customHeight="1">
      <c r="AG652" s="17"/>
    </row>
    <row r="653" ht="12.75" customHeight="1">
      <c r="AG653" s="17"/>
    </row>
    <row r="654" ht="12.75" customHeight="1">
      <c r="AG654" s="17"/>
    </row>
    <row r="655" ht="12.75" customHeight="1">
      <c r="AG655" s="17"/>
    </row>
    <row r="656" ht="12.75" customHeight="1">
      <c r="AG656" s="17"/>
    </row>
    <row r="657" ht="12.75" customHeight="1">
      <c r="AG657" s="17"/>
    </row>
    <row r="658" ht="12.75" customHeight="1">
      <c r="AG658" s="17"/>
    </row>
    <row r="659" ht="12.75" customHeight="1">
      <c r="AG659" s="17"/>
    </row>
    <row r="660" ht="12.75" customHeight="1">
      <c r="AG660" s="17"/>
    </row>
    <row r="661" ht="12.75" customHeight="1">
      <c r="AG661" s="17"/>
    </row>
    <row r="662" ht="12.75" customHeight="1">
      <c r="AG662" s="17"/>
    </row>
    <row r="663" ht="12.75" customHeight="1">
      <c r="AG663" s="17"/>
    </row>
    <row r="664" ht="12.75" customHeight="1">
      <c r="AG664" s="17"/>
    </row>
    <row r="665" ht="12.75" customHeight="1">
      <c r="AG665" s="17"/>
    </row>
    <row r="666" ht="12.75" customHeight="1">
      <c r="AG666" s="17"/>
    </row>
    <row r="667" ht="12.75" customHeight="1">
      <c r="AG667" s="17"/>
    </row>
    <row r="668" ht="12.75" customHeight="1">
      <c r="AG668" s="17"/>
    </row>
    <row r="669" ht="12.75" customHeight="1">
      <c r="AG669" s="17"/>
    </row>
    <row r="670" ht="12.75" customHeight="1">
      <c r="AG670" s="17"/>
    </row>
    <row r="671" ht="12.75" customHeight="1">
      <c r="AG671" s="17"/>
    </row>
    <row r="672" ht="12.75" customHeight="1">
      <c r="AG672" s="17"/>
    </row>
    <row r="673" ht="12.75" customHeight="1">
      <c r="AG673" s="17"/>
    </row>
    <row r="674" ht="12.75" customHeight="1">
      <c r="AG674" s="17"/>
    </row>
    <row r="675" ht="12.75" customHeight="1">
      <c r="AG675" s="17"/>
    </row>
    <row r="676" ht="12.75" customHeight="1">
      <c r="AG676" s="17"/>
    </row>
    <row r="677" ht="12.75" customHeight="1">
      <c r="AG677" s="17"/>
    </row>
    <row r="678" ht="12.75" customHeight="1">
      <c r="AG678" s="17"/>
    </row>
    <row r="679" ht="12.75" customHeight="1">
      <c r="AG679" s="17"/>
    </row>
    <row r="680" ht="12.75" customHeight="1">
      <c r="AG680" s="17"/>
    </row>
    <row r="681" ht="12.75" customHeight="1">
      <c r="AG681" s="17"/>
    </row>
    <row r="682" ht="12.75" customHeight="1">
      <c r="AG682" s="17"/>
    </row>
    <row r="683" ht="12.75" customHeight="1">
      <c r="AG683" s="17"/>
    </row>
    <row r="684" ht="12.75" customHeight="1">
      <c r="AG684" s="17"/>
    </row>
    <row r="685" ht="12.75" customHeight="1">
      <c r="AG685" s="17"/>
    </row>
    <row r="686" ht="12.75" customHeight="1">
      <c r="AG686" s="17"/>
    </row>
    <row r="687" ht="12.75" customHeight="1">
      <c r="AG687" s="17"/>
    </row>
    <row r="688" ht="12.75" customHeight="1">
      <c r="AG688" s="17"/>
    </row>
    <row r="689" ht="12.75" customHeight="1">
      <c r="AG689" s="17"/>
    </row>
    <row r="690" ht="12.75" customHeight="1">
      <c r="AG690" s="17"/>
    </row>
    <row r="691" ht="12.75" customHeight="1">
      <c r="AG691" s="17"/>
    </row>
    <row r="692" ht="12.75" customHeight="1">
      <c r="AG692" s="17"/>
    </row>
    <row r="693" ht="12.75" customHeight="1">
      <c r="AG693" s="17"/>
    </row>
    <row r="694" ht="12.75" customHeight="1">
      <c r="AG694" s="17"/>
    </row>
    <row r="695" ht="12.75" customHeight="1">
      <c r="AG695" s="17"/>
    </row>
    <row r="696" ht="12.75" customHeight="1">
      <c r="AG696" s="17"/>
    </row>
    <row r="697" ht="12.75" customHeight="1">
      <c r="AG697" s="17"/>
    </row>
    <row r="698" ht="12.75" customHeight="1">
      <c r="AG698" s="17"/>
    </row>
    <row r="699" ht="12.75" customHeight="1">
      <c r="AG699" s="17"/>
    </row>
    <row r="700" ht="12.75" customHeight="1">
      <c r="AG700" s="17"/>
    </row>
    <row r="701" ht="12.75" customHeight="1">
      <c r="AG701" s="17"/>
    </row>
    <row r="702" ht="12.75" customHeight="1">
      <c r="AG702" s="17"/>
    </row>
    <row r="703" ht="12.75" customHeight="1">
      <c r="AG703" s="17"/>
    </row>
    <row r="704" ht="12.75" customHeight="1">
      <c r="AG704" s="17"/>
    </row>
    <row r="705" ht="12.75" customHeight="1">
      <c r="AG705" s="17"/>
    </row>
    <row r="706" ht="12.75" customHeight="1">
      <c r="AG706" s="17"/>
    </row>
    <row r="707" ht="12.75" customHeight="1">
      <c r="AG707" s="17"/>
    </row>
    <row r="708" ht="12.75" customHeight="1">
      <c r="AG708" s="17"/>
    </row>
    <row r="709" ht="12.75" customHeight="1">
      <c r="AG709" s="17"/>
    </row>
    <row r="710" ht="12.75" customHeight="1">
      <c r="AG710" s="17"/>
    </row>
    <row r="711" ht="12.75" customHeight="1">
      <c r="AG711" s="17"/>
    </row>
    <row r="712" ht="12.75" customHeight="1">
      <c r="AG712" s="17"/>
    </row>
    <row r="713" ht="12.75" customHeight="1">
      <c r="AG713" s="17"/>
    </row>
    <row r="714" ht="12.75" customHeight="1">
      <c r="AG714" s="17"/>
    </row>
    <row r="715" ht="12.75" customHeight="1">
      <c r="AG715" s="17"/>
    </row>
    <row r="716" ht="12.75" customHeight="1">
      <c r="AG716" s="17"/>
    </row>
    <row r="717" ht="12.75" customHeight="1">
      <c r="AG717" s="17"/>
    </row>
    <row r="718" ht="12.75" customHeight="1">
      <c r="AG718" s="17"/>
    </row>
    <row r="719" ht="12.75" customHeight="1">
      <c r="AG719" s="17"/>
    </row>
    <row r="720" ht="12.75" customHeight="1">
      <c r="AG720" s="17"/>
    </row>
    <row r="721" ht="12.75" customHeight="1">
      <c r="AG721" s="17"/>
    </row>
    <row r="722" ht="12.75" customHeight="1">
      <c r="AG722" s="17"/>
    </row>
    <row r="723" ht="12.75" customHeight="1">
      <c r="AG723" s="17"/>
    </row>
    <row r="724" ht="12.75" customHeight="1">
      <c r="AG724" s="17"/>
    </row>
    <row r="725" ht="12.75" customHeight="1">
      <c r="AG725" s="17"/>
    </row>
    <row r="726" ht="12.75" customHeight="1">
      <c r="AG726" s="17"/>
    </row>
    <row r="727" ht="12.75" customHeight="1">
      <c r="AG727" s="17"/>
    </row>
    <row r="728" ht="12.75" customHeight="1">
      <c r="AG728" s="17"/>
    </row>
    <row r="729" ht="12.75" customHeight="1">
      <c r="AG729" s="17"/>
    </row>
    <row r="730" ht="12.75" customHeight="1">
      <c r="AG730" s="17"/>
    </row>
    <row r="731" ht="12.75" customHeight="1">
      <c r="AG731" s="17"/>
    </row>
    <row r="732" ht="12.75" customHeight="1">
      <c r="AG732" s="17"/>
    </row>
    <row r="733" ht="12.75" customHeight="1">
      <c r="AG733" s="17"/>
    </row>
    <row r="734" ht="12.75" customHeight="1">
      <c r="AG734" s="17"/>
    </row>
    <row r="735" ht="12.75" customHeight="1">
      <c r="AG735" s="17"/>
    </row>
    <row r="736" ht="12.75" customHeight="1">
      <c r="AG736" s="17"/>
    </row>
    <row r="737" ht="12.75" customHeight="1">
      <c r="AG737" s="17"/>
    </row>
    <row r="738" ht="12.75" customHeight="1">
      <c r="AG738" s="17"/>
    </row>
    <row r="739" ht="12.75" customHeight="1">
      <c r="AG739" s="17"/>
    </row>
    <row r="740" ht="12.75" customHeight="1">
      <c r="AG740" s="17"/>
    </row>
    <row r="741" ht="12.75" customHeight="1">
      <c r="AG741" s="17"/>
    </row>
    <row r="742" ht="12.75" customHeight="1">
      <c r="AG742" s="17"/>
    </row>
    <row r="743" ht="12.75" customHeight="1">
      <c r="AG743" s="17"/>
    </row>
    <row r="744" ht="12.75" customHeight="1">
      <c r="AG744" s="17"/>
    </row>
    <row r="745" ht="12.75" customHeight="1">
      <c r="AG745" s="17"/>
    </row>
    <row r="746" ht="12.75" customHeight="1">
      <c r="AG746" s="17"/>
    </row>
    <row r="747" ht="12.75" customHeight="1">
      <c r="AG747" s="17"/>
    </row>
    <row r="748" ht="12.75" customHeight="1">
      <c r="AG748" s="17"/>
    </row>
    <row r="749" ht="12.75" customHeight="1">
      <c r="AG749" s="17"/>
    </row>
    <row r="750" ht="12.75" customHeight="1">
      <c r="AG750" s="17"/>
    </row>
    <row r="751" ht="12.75" customHeight="1">
      <c r="AG751" s="17"/>
    </row>
    <row r="752" ht="12.75" customHeight="1">
      <c r="AG752" s="17"/>
    </row>
    <row r="753" ht="12.75" customHeight="1">
      <c r="AG753" s="17"/>
    </row>
    <row r="754" ht="12.75" customHeight="1">
      <c r="AG754" s="17"/>
    </row>
    <row r="755" ht="12.75" customHeight="1">
      <c r="AG755" s="17"/>
    </row>
    <row r="756" ht="12.75" customHeight="1">
      <c r="AG756" s="17"/>
    </row>
    <row r="757" ht="12.75" customHeight="1">
      <c r="AG757" s="17"/>
    </row>
    <row r="758" ht="12.75" customHeight="1">
      <c r="AG758" s="17"/>
    </row>
    <row r="759" ht="12.75" customHeight="1">
      <c r="AG759" s="17"/>
    </row>
    <row r="760" ht="12.75" customHeight="1">
      <c r="AG760" s="17"/>
    </row>
    <row r="761" ht="12.75" customHeight="1">
      <c r="AG761" s="17"/>
    </row>
    <row r="762" ht="12.75" customHeight="1">
      <c r="AG762" s="17"/>
    </row>
    <row r="763" ht="12.75" customHeight="1">
      <c r="AG763" s="17"/>
    </row>
    <row r="764" ht="12.75" customHeight="1">
      <c r="AG764" s="17"/>
    </row>
    <row r="765" ht="12.75" customHeight="1">
      <c r="AG765" s="17"/>
    </row>
    <row r="766" ht="12.75" customHeight="1">
      <c r="AG766" s="17"/>
    </row>
    <row r="767" ht="12.75" customHeight="1">
      <c r="AG767" s="17"/>
    </row>
    <row r="768" ht="12.75" customHeight="1">
      <c r="AG768" s="17"/>
    </row>
    <row r="769" ht="12.75" customHeight="1">
      <c r="AG769" s="17"/>
    </row>
    <row r="770" ht="12.75" customHeight="1">
      <c r="AG770" s="17"/>
    </row>
    <row r="771" ht="12.75" customHeight="1">
      <c r="AG771" s="17"/>
    </row>
    <row r="772" ht="12.75" customHeight="1">
      <c r="AG772" s="17"/>
    </row>
    <row r="773" ht="12.75" customHeight="1">
      <c r="AG773" s="17"/>
    </row>
    <row r="774" ht="12.75" customHeight="1">
      <c r="AG774" s="17"/>
    </row>
    <row r="775" ht="12.75" customHeight="1">
      <c r="AG775" s="17"/>
    </row>
    <row r="776" ht="12.75" customHeight="1">
      <c r="AG776" s="17"/>
    </row>
    <row r="777" ht="12.75" customHeight="1">
      <c r="AG777" s="17"/>
    </row>
    <row r="778" ht="12.75" customHeight="1">
      <c r="AG778" s="17"/>
    </row>
    <row r="779" ht="12.75" customHeight="1">
      <c r="AG779" s="17"/>
    </row>
    <row r="780" ht="12.75" customHeight="1">
      <c r="AG780" s="17"/>
    </row>
    <row r="781" ht="12.75" customHeight="1">
      <c r="AG781" s="17"/>
    </row>
    <row r="782" ht="12.75" customHeight="1">
      <c r="AG782" s="17"/>
    </row>
    <row r="783" ht="12.75" customHeight="1">
      <c r="AG783" s="17"/>
    </row>
    <row r="784" ht="12.75" customHeight="1">
      <c r="AG784" s="17"/>
    </row>
    <row r="785" ht="12.75" customHeight="1">
      <c r="AG785" s="17"/>
    </row>
    <row r="786" ht="12.75" customHeight="1">
      <c r="AG786" s="17"/>
    </row>
    <row r="787" ht="12.75" customHeight="1">
      <c r="AG787" s="17"/>
    </row>
    <row r="788" ht="12.75" customHeight="1">
      <c r="AG788" s="17"/>
    </row>
    <row r="789" ht="12.75" customHeight="1">
      <c r="AG789" s="17"/>
    </row>
    <row r="790" ht="12.75" customHeight="1">
      <c r="AG790" s="17"/>
    </row>
    <row r="791" ht="12.75" customHeight="1">
      <c r="AG791" s="17"/>
    </row>
    <row r="792" ht="12.75" customHeight="1">
      <c r="AG792" s="17"/>
    </row>
    <row r="793" ht="12.75" customHeight="1">
      <c r="AG793" s="17"/>
    </row>
    <row r="794" ht="12.75" customHeight="1">
      <c r="AG794" s="17"/>
    </row>
    <row r="795" ht="12.75" customHeight="1">
      <c r="AG795" s="17"/>
    </row>
    <row r="796" ht="12.75" customHeight="1">
      <c r="AG796" s="17"/>
    </row>
    <row r="797" ht="12.75" customHeight="1">
      <c r="AG797" s="17"/>
    </row>
    <row r="798" ht="12.75" customHeight="1">
      <c r="AG798" s="17"/>
    </row>
    <row r="799" ht="12.75" customHeight="1">
      <c r="AG799" s="17"/>
    </row>
    <row r="800" ht="12.75" customHeight="1">
      <c r="AG800" s="17"/>
    </row>
    <row r="801" ht="12.75" customHeight="1">
      <c r="AG801" s="17"/>
    </row>
    <row r="802" ht="12.75" customHeight="1">
      <c r="AG802" s="17"/>
    </row>
    <row r="803" ht="12.75" customHeight="1">
      <c r="AG803" s="17"/>
    </row>
    <row r="804" ht="12.75" customHeight="1">
      <c r="AG804" s="17"/>
    </row>
    <row r="805" ht="12.75" customHeight="1">
      <c r="AG805" s="17"/>
    </row>
    <row r="806" ht="12.75" customHeight="1">
      <c r="AG806" s="17"/>
    </row>
    <row r="807" ht="12.75" customHeight="1">
      <c r="AG807" s="17"/>
    </row>
    <row r="808" ht="12.75" customHeight="1">
      <c r="AG808" s="17"/>
    </row>
    <row r="809" ht="12.75" customHeight="1">
      <c r="AG809" s="17"/>
    </row>
    <row r="810" ht="12.75" customHeight="1">
      <c r="AG810" s="17"/>
    </row>
    <row r="811" ht="12.75" customHeight="1">
      <c r="AG811" s="17"/>
    </row>
    <row r="812" ht="12.75" customHeight="1">
      <c r="AG812" s="17"/>
    </row>
    <row r="813" ht="12.75" customHeight="1">
      <c r="AG813" s="17"/>
    </row>
    <row r="814" ht="12.75" customHeight="1">
      <c r="AG814" s="17"/>
    </row>
    <row r="815" ht="12.75" customHeight="1">
      <c r="AG815" s="17"/>
    </row>
    <row r="816" ht="12.75" customHeight="1">
      <c r="AG816" s="17"/>
    </row>
    <row r="817" ht="12.75" customHeight="1">
      <c r="AG817" s="17"/>
    </row>
    <row r="818" ht="12.75" customHeight="1">
      <c r="AG818" s="17"/>
    </row>
    <row r="819" ht="12.75" customHeight="1">
      <c r="AG819" s="17"/>
    </row>
    <row r="820" ht="12.75" customHeight="1">
      <c r="AG820" s="17"/>
    </row>
    <row r="821" ht="12.75" customHeight="1">
      <c r="AG821" s="17"/>
    </row>
    <row r="822" ht="12.75" customHeight="1">
      <c r="AG822" s="17"/>
    </row>
    <row r="823" ht="12.75" customHeight="1">
      <c r="AG823" s="17"/>
    </row>
    <row r="824" ht="12.75" customHeight="1">
      <c r="AG824" s="17"/>
    </row>
    <row r="825" ht="12.75" customHeight="1">
      <c r="AG825" s="17"/>
    </row>
    <row r="826" ht="12.75" customHeight="1">
      <c r="AG826" s="17"/>
    </row>
    <row r="827" ht="12.75" customHeight="1">
      <c r="AG827" s="17"/>
    </row>
    <row r="828" ht="12.75" customHeight="1">
      <c r="AG828" s="17"/>
    </row>
    <row r="829" ht="12.75" customHeight="1">
      <c r="AG829" s="17"/>
    </row>
    <row r="830" ht="12.75" customHeight="1">
      <c r="AG830" s="17"/>
    </row>
    <row r="831" ht="12.75" customHeight="1">
      <c r="AG831" s="17"/>
    </row>
    <row r="832" ht="12.75" customHeight="1">
      <c r="AG832" s="17"/>
    </row>
    <row r="833" ht="12.75" customHeight="1">
      <c r="AG833" s="17"/>
    </row>
    <row r="834" ht="12.75" customHeight="1">
      <c r="AG834" s="17"/>
    </row>
    <row r="835" ht="12.75" customHeight="1">
      <c r="AG835" s="17"/>
    </row>
    <row r="836" ht="12.75" customHeight="1">
      <c r="AG836" s="17"/>
    </row>
    <row r="837" ht="12.75" customHeight="1">
      <c r="AG837" s="17"/>
    </row>
    <row r="838" ht="12.75" customHeight="1">
      <c r="AG838" s="17"/>
    </row>
    <row r="839" ht="12.75" customHeight="1">
      <c r="AG839" s="17"/>
    </row>
    <row r="840" ht="12.75" customHeight="1">
      <c r="AG840" s="17"/>
    </row>
    <row r="841" ht="12.75" customHeight="1">
      <c r="AG841" s="17"/>
    </row>
    <row r="842" ht="12.75" customHeight="1">
      <c r="AG842" s="17"/>
    </row>
    <row r="843" ht="12.75" customHeight="1">
      <c r="AG843" s="17"/>
    </row>
    <row r="844" ht="12.75" customHeight="1">
      <c r="AG844" s="17"/>
    </row>
    <row r="845" ht="12.75" customHeight="1">
      <c r="AG845" s="17"/>
    </row>
    <row r="846" ht="12.75" customHeight="1">
      <c r="AG846" s="17"/>
    </row>
    <row r="847" ht="12.75" customHeight="1">
      <c r="AG847" s="17"/>
    </row>
    <row r="848" ht="12.75" customHeight="1">
      <c r="AG848" s="17"/>
    </row>
    <row r="849" ht="12.75" customHeight="1">
      <c r="AG849" s="17"/>
    </row>
    <row r="850" ht="12.75" customHeight="1">
      <c r="AG850" s="17"/>
    </row>
    <row r="851" ht="12.75" customHeight="1">
      <c r="AG851" s="17"/>
    </row>
    <row r="852" ht="12.75" customHeight="1">
      <c r="AG852" s="17"/>
    </row>
    <row r="853" ht="12.75" customHeight="1">
      <c r="AG853" s="17"/>
    </row>
    <row r="854" ht="12.75" customHeight="1">
      <c r="AG854" s="17"/>
    </row>
    <row r="855" ht="12.75" customHeight="1">
      <c r="AG855" s="17"/>
    </row>
    <row r="856" ht="12.75" customHeight="1">
      <c r="AG856" s="17"/>
    </row>
    <row r="857" ht="12.75" customHeight="1">
      <c r="AG857" s="17"/>
    </row>
    <row r="858" ht="12.75" customHeight="1">
      <c r="AG858" s="17"/>
    </row>
    <row r="859" ht="12.75" customHeight="1">
      <c r="AG859" s="17"/>
    </row>
    <row r="860" ht="12.75" customHeight="1">
      <c r="AG860" s="17"/>
    </row>
    <row r="861" ht="12.75" customHeight="1">
      <c r="AG861" s="17"/>
    </row>
    <row r="862" ht="12.75" customHeight="1">
      <c r="AG862" s="17"/>
    </row>
    <row r="863" ht="12.75" customHeight="1">
      <c r="AG863" s="17"/>
    </row>
    <row r="864" ht="12.75" customHeight="1">
      <c r="AG864" s="17"/>
    </row>
    <row r="865" ht="12.75" customHeight="1">
      <c r="AG865" s="17"/>
    </row>
    <row r="866" ht="12.75" customHeight="1">
      <c r="AG866" s="17"/>
    </row>
    <row r="867" ht="12.75" customHeight="1">
      <c r="AG867" s="17"/>
    </row>
    <row r="868" ht="12.75" customHeight="1">
      <c r="AG868" s="17"/>
    </row>
    <row r="869" ht="12.75" customHeight="1">
      <c r="AG869" s="17"/>
    </row>
    <row r="870" ht="12.75" customHeight="1">
      <c r="AG870" s="17"/>
    </row>
    <row r="871" ht="12.75" customHeight="1">
      <c r="AG871" s="17"/>
    </row>
    <row r="872" ht="12.75" customHeight="1">
      <c r="AG872" s="17"/>
    </row>
    <row r="873" ht="12.75" customHeight="1">
      <c r="AG873" s="17"/>
    </row>
    <row r="874" ht="12.75" customHeight="1">
      <c r="AG874" s="17"/>
    </row>
    <row r="875" ht="12.75" customHeight="1">
      <c r="AG875" s="17"/>
    </row>
    <row r="876" ht="12.75" customHeight="1">
      <c r="AG876" s="17"/>
    </row>
    <row r="877" ht="12.75" customHeight="1">
      <c r="AG877" s="17"/>
    </row>
    <row r="878" ht="12.75" customHeight="1">
      <c r="AG878" s="17"/>
    </row>
    <row r="879" ht="12.75" customHeight="1">
      <c r="AG879" s="17"/>
    </row>
    <row r="880" ht="12.75" customHeight="1">
      <c r="AG880" s="17"/>
    </row>
    <row r="881" ht="12.75" customHeight="1">
      <c r="AG881" s="17"/>
    </row>
    <row r="882" ht="12.75" customHeight="1">
      <c r="AG882" s="17"/>
    </row>
    <row r="883" ht="12.75" customHeight="1">
      <c r="AG883" s="17"/>
    </row>
    <row r="884" ht="12.75" customHeight="1">
      <c r="AG884" s="17"/>
    </row>
    <row r="885" ht="12.75" customHeight="1">
      <c r="AG885" s="17"/>
    </row>
    <row r="886" ht="12.75" customHeight="1">
      <c r="AG886" s="17"/>
    </row>
    <row r="887" ht="12.75" customHeight="1">
      <c r="AG887" s="17"/>
    </row>
    <row r="888" ht="12.75" customHeight="1">
      <c r="AG888" s="17"/>
    </row>
    <row r="889" ht="12.75" customHeight="1">
      <c r="AG889" s="17"/>
    </row>
    <row r="890" ht="12.75" customHeight="1">
      <c r="AG890" s="17"/>
    </row>
    <row r="891" ht="12.75" customHeight="1">
      <c r="AG891" s="17"/>
    </row>
    <row r="892" ht="12.75" customHeight="1">
      <c r="AG892" s="17"/>
    </row>
    <row r="893" ht="12.75" customHeight="1">
      <c r="AG893" s="17"/>
    </row>
    <row r="894" ht="12.75" customHeight="1">
      <c r="AG894" s="17"/>
    </row>
    <row r="895" ht="12.75" customHeight="1">
      <c r="AG895" s="17"/>
    </row>
    <row r="896" ht="12.75" customHeight="1">
      <c r="AG896" s="17"/>
    </row>
    <row r="897" ht="12.75" customHeight="1">
      <c r="AG897" s="17"/>
    </row>
    <row r="898" ht="12.75" customHeight="1">
      <c r="AG898" s="17"/>
    </row>
    <row r="899" ht="12.75" customHeight="1">
      <c r="AG899" s="17"/>
    </row>
    <row r="900" ht="12.75" customHeight="1">
      <c r="AG900" s="17"/>
    </row>
    <row r="901" ht="12.75" customHeight="1">
      <c r="AG901" s="17"/>
    </row>
    <row r="902" ht="12.75" customHeight="1">
      <c r="AG902" s="17"/>
    </row>
    <row r="903" ht="12.75" customHeight="1">
      <c r="AG903" s="17"/>
    </row>
    <row r="904" ht="12.75" customHeight="1">
      <c r="AG904" s="17"/>
    </row>
    <row r="905" ht="12.75" customHeight="1">
      <c r="AG905" s="17"/>
    </row>
    <row r="906" ht="12.75" customHeight="1">
      <c r="AG906" s="17"/>
    </row>
    <row r="907" ht="12.75" customHeight="1">
      <c r="AG907" s="17"/>
    </row>
    <row r="908" ht="12.75" customHeight="1">
      <c r="AG908" s="17"/>
    </row>
    <row r="909" ht="12.75" customHeight="1">
      <c r="AG909" s="17"/>
    </row>
    <row r="910" ht="12.75" customHeight="1">
      <c r="AG910" s="17"/>
    </row>
    <row r="911" ht="12.75" customHeight="1">
      <c r="AG911" s="17"/>
    </row>
    <row r="912" ht="12.75" customHeight="1">
      <c r="AG912" s="17"/>
    </row>
    <row r="913" ht="12.75" customHeight="1">
      <c r="AG913" s="17"/>
    </row>
    <row r="914" ht="12.75" customHeight="1">
      <c r="AG914" s="17"/>
    </row>
    <row r="915" ht="12.75" customHeight="1">
      <c r="AG915" s="17"/>
    </row>
    <row r="916" ht="12.75" customHeight="1">
      <c r="AG916" s="17"/>
    </row>
    <row r="917" ht="12.75" customHeight="1">
      <c r="AG917" s="17"/>
    </row>
    <row r="918" ht="12.75" customHeight="1">
      <c r="AG918" s="17"/>
    </row>
    <row r="919" ht="12.75" customHeight="1">
      <c r="AG919" s="17"/>
    </row>
    <row r="920" ht="12.75" customHeight="1">
      <c r="AG920" s="17"/>
    </row>
    <row r="921" ht="12.75" customHeight="1">
      <c r="AG921" s="17"/>
    </row>
    <row r="922" ht="12.75" customHeight="1">
      <c r="AG922" s="17"/>
    </row>
    <row r="923" ht="12.75" customHeight="1">
      <c r="AG923" s="17"/>
    </row>
    <row r="924" ht="12.75" customHeight="1">
      <c r="AG924" s="17"/>
    </row>
    <row r="925" ht="12.75" customHeight="1">
      <c r="AG925" s="17"/>
    </row>
    <row r="926" ht="12.75" customHeight="1">
      <c r="AG926" s="17"/>
    </row>
    <row r="927" ht="12.75" customHeight="1">
      <c r="AG927" s="17"/>
    </row>
    <row r="928" ht="12.75" customHeight="1">
      <c r="AG928" s="17"/>
    </row>
    <row r="929" ht="12.75" customHeight="1">
      <c r="AG929" s="17"/>
    </row>
    <row r="930" ht="12.75" customHeight="1">
      <c r="AG930" s="17"/>
    </row>
    <row r="931" ht="12.75" customHeight="1">
      <c r="AG931" s="17"/>
    </row>
    <row r="932" ht="12.75" customHeight="1">
      <c r="AG932" s="17"/>
    </row>
    <row r="933" ht="12.75" customHeight="1">
      <c r="AG933" s="17"/>
    </row>
    <row r="934" ht="12.75" customHeight="1">
      <c r="AG934" s="17"/>
    </row>
    <row r="935" ht="12.75" customHeight="1">
      <c r="AG935" s="17"/>
    </row>
    <row r="936" ht="12.75" customHeight="1">
      <c r="AG936" s="17"/>
    </row>
    <row r="937" ht="12.75" customHeight="1">
      <c r="AG937" s="17"/>
    </row>
    <row r="938" ht="12.75" customHeight="1">
      <c r="AG938" s="17"/>
    </row>
    <row r="939" ht="12.75" customHeight="1">
      <c r="AG939" s="17"/>
    </row>
    <row r="940" ht="12.75" customHeight="1">
      <c r="AG940" s="17"/>
    </row>
    <row r="941" ht="12.75" customHeight="1">
      <c r="AG941" s="17"/>
    </row>
    <row r="942" ht="12.75" customHeight="1">
      <c r="AG942" s="17"/>
    </row>
    <row r="943" ht="12.75" customHeight="1">
      <c r="AG943" s="17"/>
    </row>
    <row r="944" ht="12.75" customHeight="1">
      <c r="AG944" s="17"/>
    </row>
    <row r="945" ht="12.75" customHeight="1">
      <c r="AG945" s="17"/>
    </row>
    <row r="946" ht="12.75" customHeight="1">
      <c r="AG946" s="17"/>
    </row>
    <row r="947" ht="12.75" customHeight="1">
      <c r="AG947" s="17"/>
    </row>
    <row r="948" ht="12.75" customHeight="1">
      <c r="AG948" s="17"/>
    </row>
    <row r="949" ht="12.75" customHeight="1">
      <c r="AG949" s="17"/>
    </row>
    <row r="950" ht="12.75" customHeight="1">
      <c r="AG950" s="17"/>
    </row>
    <row r="951" ht="12.75" customHeight="1">
      <c r="AG951" s="17"/>
    </row>
    <row r="952" ht="12.75" customHeight="1">
      <c r="AG952" s="17"/>
    </row>
    <row r="953" ht="12.75" customHeight="1">
      <c r="AG953" s="17"/>
    </row>
    <row r="954" ht="12.75" customHeight="1">
      <c r="AG954" s="17"/>
    </row>
    <row r="955" ht="12.75" customHeight="1">
      <c r="AG955" s="17"/>
    </row>
    <row r="956" ht="12.75" customHeight="1">
      <c r="AG956" s="17"/>
    </row>
    <row r="957" ht="12.75" customHeight="1">
      <c r="AG957" s="17"/>
    </row>
    <row r="958" ht="12.75" customHeight="1">
      <c r="AG958" s="17"/>
    </row>
    <row r="959" ht="12.75" customHeight="1">
      <c r="AG959" s="17"/>
    </row>
    <row r="960" ht="12.75" customHeight="1">
      <c r="AG960" s="17"/>
    </row>
    <row r="961" ht="12.75" customHeight="1">
      <c r="AG961" s="17"/>
    </row>
    <row r="962" ht="12.75" customHeight="1">
      <c r="AG962" s="17"/>
    </row>
    <row r="963" ht="12.75" customHeight="1">
      <c r="AG963" s="17"/>
    </row>
    <row r="964" ht="12.75" customHeight="1">
      <c r="AG964" s="17"/>
    </row>
    <row r="965" ht="12.75" customHeight="1">
      <c r="AG965" s="17"/>
    </row>
    <row r="966" ht="12.75" customHeight="1">
      <c r="AG966" s="17"/>
    </row>
    <row r="967" ht="12.75" customHeight="1">
      <c r="AG967" s="17"/>
    </row>
    <row r="968" ht="12.75" customHeight="1">
      <c r="AG968" s="17"/>
    </row>
    <row r="969" ht="12.75" customHeight="1">
      <c r="AG969" s="17"/>
    </row>
    <row r="970" ht="12.75" customHeight="1">
      <c r="AG970" s="17"/>
    </row>
    <row r="971" ht="12.75" customHeight="1">
      <c r="AG971" s="17"/>
    </row>
    <row r="972" ht="12.75" customHeight="1">
      <c r="AG972" s="17"/>
    </row>
    <row r="973" ht="12.75" customHeight="1">
      <c r="AG973" s="17"/>
    </row>
    <row r="974" ht="12.75" customHeight="1">
      <c r="AG974" s="17"/>
    </row>
    <row r="975" ht="12.75" customHeight="1">
      <c r="AG975" s="17"/>
    </row>
    <row r="976" ht="12.75" customHeight="1">
      <c r="AG976" s="17"/>
    </row>
    <row r="977" ht="12.75" customHeight="1">
      <c r="AG977" s="17"/>
    </row>
    <row r="978" ht="12.75" customHeight="1">
      <c r="AG978" s="17"/>
    </row>
    <row r="979" ht="12.75" customHeight="1">
      <c r="AG979" s="17"/>
    </row>
    <row r="980" ht="12.75" customHeight="1">
      <c r="AG980" s="17"/>
    </row>
    <row r="981" ht="12.75" customHeight="1">
      <c r="AG981" s="17"/>
    </row>
    <row r="982" ht="12.75" customHeight="1">
      <c r="AG982" s="17"/>
    </row>
    <row r="983" ht="12.75" customHeight="1">
      <c r="AG983" s="17"/>
    </row>
    <row r="984" ht="12.75" customHeight="1">
      <c r="AG984" s="17"/>
    </row>
    <row r="985" ht="12.75" customHeight="1">
      <c r="AG985" s="17"/>
    </row>
    <row r="986" ht="12.75" customHeight="1">
      <c r="AG986" s="17"/>
    </row>
    <row r="987" ht="12.75" customHeight="1">
      <c r="AG987" s="17"/>
    </row>
    <row r="988" ht="12.75" customHeight="1">
      <c r="AG988" s="17"/>
    </row>
    <row r="989" ht="12.75" customHeight="1">
      <c r="AG989" s="17"/>
    </row>
    <row r="990" ht="12.75" customHeight="1">
      <c r="AG990" s="17"/>
    </row>
    <row r="991" ht="12.75" customHeight="1">
      <c r="AG991" s="17"/>
    </row>
    <row r="992" ht="12.75" customHeight="1">
      <c r="AG992" s="17"/>
    </row>
    <row r="993" ht="12.75" customHeight="1">
      <c r="AG993" s="17"/>
    </row>
    <row r="994" ht="12.75" customHeight="1">
      <c r="AG994" s="17"/>
    </row>
    <row r="995" ht="12.75" customHeight="1">
      <c r="AG995" s="17"/>
    </row>
    <row r="996" ht="12.75" customHeight="1">
      <c r="AG996" s="17"/>
    </row>
    <row r="997" ht="12.75" customHeight="1">
      <c r="AG997" s="17"/>
    </row>
    <row r="998" ht="12.75" customHeight="1">
      <c r="AG998" s="17"/>
    </row>
    <row r="999" ht="12.75" customHeight="1">
      <c r="AG999" s="17"/>
    </row>
    <row r="1000" ht="12.75" customHeight="1">
      <c r="AG1000" s="17"/>
    </row>
    <row r="1001" ht="12.75" customHeight="1">
      <c r="AG1001" s="17"/>
    </row>
    <row r="1002" ht="12.75" customHeight="1">
      <c r="AG1002" s="17"/>
    </row>
    <row r="1003" ht="12.75" customHeight="1">
      <c r="AG1003" s="17"/>
    </row>
    <row r="1004" ht="12.75" customHeight="1">
      <c r="AG1004" s="17"/>
    </row>
    <row r="1005" ht="12.75" customHeight="1">
      <c r="AG1005" s="17"/>
    </row>
    <row r="1006" ht="12.75" customHeight="1">
      <c r="AG1006" s="17"/>
    </row>
    <row r="1007" ht="12.75" customHeight="1">
      <c r="AG1007" s="17"/>
    </row>
    <row r="1008" ht="12.75" customHeight="1">
      <c r="AG1008" s="17"/>
    </row>
    <row r="1009" ht="12.75" customHeight="1">
      <c r="AG1009" s="17"/>
    </row>
    <row r="1010" ht="12.75" customHeight="1">
      <c r="AG1010" s="17"/>
    </row>
    <row r="1011" ht="12.75" customHeight="1">
      <c r="AG1011" s="17"/>
    </row>
    <row r="1012" ht="12.75" customHeight="1">
      <c r="AG1012" s="17"/>
    </row>
    <row r="1013" ht="12.75" customHeight="1">
      <c r="AG1013" s="17"/>
    </row>
    <row r="1014" ht="12.75" customHeight="1">
      <c r="AG1014" s="17"/>
    </row>
    <row r="1015" ht="12.75" customHeight="1">
      <c r="AG1015" s="17"/>
    </row>
    <row r="1016" ht="12.75" customHeight="1">
      <c r="AG1016" s="17"/>
    </row>
    <row r="1017" ht="12.75" customHeight="1">
      <c r="AG1017" s="17"/>
    </row>
    <row r="1018" ht="12.75" customHeight="1">
      <c r="AG1018" s="17"/>
    </row>
    <row r="1019" ht="12.75" customHeight="1">
      <c r="AG1019" s="17"/>
    </row>
    <row r="1020" ht="12.75" customHeight="1">
      <c r="AG1020" s="17"/>
    </row>
    <row r="1021" ht="12.75" customHeight="1">
      <c r="AG1021" s="17"/>
    </row>
    <row r="1022" ht="12.75" customHeight="1">
      <c r="AG1022" s="17"/>
    </row>
    <row r="1023" ht="12.75" customHeight="1">
      <c r="AG1023" s="17"/>
    </row>
    <row r="1024" ht="12.75" customHeight="1">
      <c r="AG1024" s="17"/>
    </row>
    <row r="1025" ht="12.75" customHeight="1">
      <c r="AG1025" s="17"/>
    </row>
    <row r="1026" ht="12.75" customHeight="1">
      <c r="AG1026" s="17"/>
    </row>
    <row r="1027" ht="12.75" customHeight="1">
      <c r="AG1027" s="17"/>
    </row>
    <row r="1028" ht="12.75" customHeight="1">
      <c r="AG1028" s="17"/>
    </row>
    <row r="1029" ht="12.75" customHeight="1">
      <c r="AG1029" s="17"/>
    </row>
    <row r="1030" ht="12.75" customHeight="1">
      <c r="AG1030" s="17"/>
    </row>
    <row r="1031" ht="12.75" customHeight="1">
      <c r="AG1031" s="17"/>
    </row>
    <row r="1032" ht="12.75" customHeight="1">
      <c r="AG1032" s="17"/>
    </row>
    <row r="1033" ht="12.75" customHeight="1">
      <c r="AG1033" s="17"/>
    </row>
    <row r="1034" ht="12.75" customHeight="1">
      <c r="AG1034" s="17"/>
    </row>
    <row r="1035" ht="12.75" customHeight="1">
      <c r="AG1035" s="17"/>
    </row>
    <row r="1036" ht="12.75" customHeight="1">
      <c r="AG1036" s="17"/>
    </row>
    <row r="1037" ht="12.75" customHeight="1">
      <c r="AG1037" s="17"/>
    </row>
    <row r="1038" ht="12.75" customHeight="1">
      <c r="AG1038" s="17"/>
    </row>
    <row r="1039" ht="12.75" customHeight="1">
      <c r="AG1039" s="17"/>
    </row>
    <row r="1040" ht="12.75" customHeight="1">
      <c r="AG1040" s="17"/>
    </row>
    <row r="1041" ht="12.75" customHeight="1">
      <c r="AG1041" s="17"/>
    </row>
    <row r="1042" ht="12.75" customHeight="1">
      <c r="AG1042" s="17"/>
    </row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</sheetData>
  <printOptions/>
  <pageMargins left="0.35" right="0.22" top="0.5" bottom="0.8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0">
      <selection activeCell="I31" sqref="I31"/>
    </sheetView>
  </sheetViews>
  <sheetFormatPr defaultColWidth="9.140625" defaultRowHeight="12.75"/>
  <cols>
    <col min="1" max="1" width="19.7109375" style="0" customWidth="1"/>
    <col min="2" max="13" width="4.7109375" style="30" customWidth="1"/>
    <col min="14" max="14" width="9.140625" style="31" customWidth="1"/>
  </cols>
  <sheetData>
    <row r="1" ht="12.75">
      <c r="A1" s="11" t="s">
        <v>40</v>
      </c>
    </row>
    <row r="2" ht="12.75">
      <c r="A2" s="11" t="s">
        <v>41</v>
      </c>
    </row>
    <row r="3" ht="12.75">
      <c r="A3" s="12" t="s">
        <v>11</v>
      </c>
    </row>
    <row r="5" spans="1:14" s="10" customFormat="1" ht="55.5">
      <c r="A5" s="9"/>
      <c r="B5" s="22" t="s">
        <v>28</v>
      </c>
      <c r="C5" s="22" t="s">
        <v>29</v>
      </c>
      <c r="D5" s="22" t="s">
        <v>30</v>
      </c>
      <c r="E5" s="22" t="s">
        <v>31</v>
      </c>
      <c r="F5" s="22" t="s">
        <v>32</v>
      </c>
      <c r="G5" s="22" t="s">
        <v>33</v>
      </c>
      <c r="H5" s="22" t="s">
        <v>34</v>
      </c>
      <c r="I5" s="22" t="s">
        <v>35</v>
      </c>
      <c r="J5" s="22" t="s">
        <v>36</v>
      </c>
      <c r="K5" s="22" t="s">
        <v>37</v>
      </c>
      <c r="L5" s="22" t="s">
        <v>38</v>
      </c>
      <c r="M5" s="22" t="s">
        <v>39</v>
      </c>
      <c r="N5" s="32"/>
    </row>
    <row r="6" spans="1:14" s="6" customFormat="1" ht="12.75" customHeight="1">
      <c r="A6" s="3" t="s">
        <v>0</v>
      </c>
      <c r="B6" s="35">
        <v>63.87096774193548</v>
      </c>
      <c r="C6" s="35">
        <v>66.28571428571429</v>
      </c>
      <c r="D6" s="18">
        <v>49.46666666666667</v>
      </c>
      <c r="E6" s="18">
        <v>47</v>
      </c>
      <c r="F6" s="18">
        <v>32.96774193548387</v>
      </c>
      <c r="G6" s="18">
        <v>31.47826086956522</v>
      </c>
      <c r="H6" s="18">
        <v>22.846153846153847</v>
      </c>
      <c r="I6" s="18">
        <v>27.633333333333333</v>
      </c>
      <c r="J6" s="18">
        <v>35.5</v>
      </c>
      <c r="K6" s="35">
        <v>54.806451612903224</v>
      </c>
      <c r="L6" s="35">
        <v>52.06666666666667</v>
      </c>
      <c r="M6" s="35">
        <v>63.87096774193548</v>
      </c>
      <c r="N6" s="33"/>
    </row>
    <row r="7" spans="1:14" s="6" customFormat="1" ht="12.75" customHeight="1">
      <c r="A7" s="3" t="s">
        <v>1</v>
      </c>
      <c r="B7" s="35">
        <v>52.064516129032256</v>
      </c>
      <c r="C7" s="35">
        <v>58.464285714285715</v>
      </c>
      <c r="D7" s="18">
        <v>42.16129032258065</v>
      </c>
      <c r="E7" s="18">
        <v>36.65384615384615</v>
      </c>
      <c r="F7" s="18">
        <v>26.321428571428573</v>
      </c>
      <c r="G7" s="18">
        <v>24.73076923076923</v>
      </c>
      <c r="H7" s="18">
        <v>26.193548387096776</v>
      </c>
      <c r="I7" s="18">
        <v>26.225806451612904</v>
      </c>
      <c r="J7" s="18">
        <v>34.63333333333333</v>
      </c>
      <c r="K7" s="35">
        <v>53</v>
      </c>
      <c r="L7" s="18">
        <v>50.3448275862069</v>
      </c>
      <c r="M7" s="35">
        <v>56.87096774193548</v>
      </c>
      <c r="N7" s="33"/>
    </row>
    <row r="8" spans="1:14" s="6" customFormat="1" ht="12.75" customHeight="1">
      <c r="A8" s="3" t="s">
        <v>2</v>
      </c>
      <c r="B8" s="35">
        <v>68.80645161290323</v>
      </c>
      <c r="C8" s="35">
        <v>77.82142857142857</v>
      </c>
      <c r="D8" s="35">
        <v>54.806451612903224</v>
      </c>
      <c r="E8" s="35">
        <v>52.8</v>
      </c>
      <c r="F8" s="18">
        <v>32.064516129032256</v>
      </c>
      <c r="G8" s="18">
        <v>32.166666666666664</v>
      </c>
      <c r="H8" s="18">
        <v>26.225806451612904</v>
      </c>
      <c r="I8" s="18">
        <v>32.03225806451613</v>
      </c>
      <c r="J8" s="18">
        <v>37.8</v>
      </c>
      <c r="K8" s="18">
        <v>48.806451612903224</v>
      </c>
      <c r="L8" s="35">
        <v>60.46666666666667</v>
      </c>
      <c r="M8" s="35">
        <v>68.80645161290323</v>
      </c>
      <c r="N8" s="33"/>
    </row>
    <row r="9" spans="1:14" s="6" customFormat="1" ht="12.75" customHeight="1">
      <c r="A9" s="3" t="s">
        <v>3</v>
      </c>
      <c r="B9" s="35">
        <v>75.29032258064517</v>
      </c>
      <c r="C9" s="35">
        <v>77.42857142857143</v>
      </c>
      <c r="D9" s="35">
        <v>53.645161290322584</v>
      </c>
      <c r="E9" s="18">
        <v>46.06666666666667</v>
      </c>
      <c r="F9" s="18">
        <v>32.903225806451616</v>
      </c>
      <c r="G9" s="18">
        <v>32.2</v>
      </c>
      <c r="H9" s="18">
        <v>30.774193548387096</v>
      </c>
      <c r="I9" s="18">
        <v>28.318181818181817</v>
      </c>
      <c r="J9" s="18">
        <v>35.63333333333333</v>
      </c>
      <c r="K9" s="18">
        <v>44.333333333333336</v>
      </c>
      <c r="L9" s="35">
        <v>70.33333333333333</v>
      </c>
      <c r="M9" s="35">
        <v>77.19354838709677</v>
      </c>
      <c r="N9" s="33"/>
    </row>
    <row r="10" spans="1:14" s="6" customFormat="1" ht="12.75" customHeight="1">
      <c r="A10" s="3" t="s">
        <v>4</v>
      </c>
      <c r="B10" s="35">
        <v>75.74193548387096</v>
      </c>
      <c r="C10" s="35">
        <v>77.42857142857143</v>
      </c>
      <c r="D10" s="35">
        <v>56.96774193548387</v>
      </c>
      <c r="E10" s="18">
        <v>46.93333333333333</v>
      </c>
      <c r="F10" s="18">
        <v>35.935483870967744</v>
      </c>
      <c r="G10" s="18">
        <v>30.133333333333333</v>
      </c>
      <c r="H10" s="18">
        <v>26.129032258064516</v>
      </c>
      <c r="I10" s="18">
        <v>27.806451612903224</v>
      </c>
      <c r="J10" s="18">
        <v>28.166666666666668</v>
      </c>
      <c r="K10" s="18">
        <v>42.903225806451616</v>
      </c>
      <c r="L10" s="35">
        <v>53.63333333333333</v>
      </c>
      <c r="M10" s="35">
        <v>55.61290322580645</v>
      </c>
      <c r="N10" s="33"/>
    </row>
    <row r="11" spans="1:14" s="6" customFormat="1" ht="12.75" customHeight="1">
      <c r="A11" s="3" t="s">
        <v>5</v>
      </c>
      <c r="B11" s="18">
        <v>50.193548387096776</v>
      </c>
      <c r="C11" s="35">
        <v>51.607142857142854</v>
      </c>
      <c r="D11" s="18">
        <v>31.838709677419356</v>
      </c>
      <c r="E11" s="18">
        <v>34.733333333333334</v>
      </c>
      <c r="F11" s="18">
        <v>23.37037037037037</v>
      </c>
      <c r="G11" s="18">
        <v>25.285714285714285</v>
      </c>
      <c r="H11" s="18">
        <v>24.366666666666667</v>
      </c>
      <c r="I11" s="18">
        <v>21.35483870967742</v>
      </c>
      <c r="J11" s="18">
        <v>22</v>
      </c>
      <c r="K11" s="18">
        <v>41.483870967741936</v>
      </c>
      <c r="L11" s="18">
        <v>46.333333333333336</v>
      </c>
      <c r="M11" s="18">
        <v>44.54838709677419</v>
      </c>
      <c r="N11" s="33"/>
    </row>
    <row r="12" spans="1:14" s="6" customFormat="1" ht="12.75" customHeight="1">
      <c r="A12" s="3" t="s">
        <v>6</v>
      </c>
      <c r="B12" s="35">
        <v>64.19354838709677</v>
      </c>
      <c r="C12" s="35">
        <v>69.67857142857143</v>
      </c>
      <c r="D12" s="18">
        <v>43.225806451612904</v>
      </c>
      <c r="E12" s="18">
        <v>40.96666666666667</v>
      </c>
      <c r="F12" s="18">
        <v>27.580645161290324</v>
      </c>
      <c r="G12" s="18">
        <v>29</v>
      </c>
      <c r="H12" s="18">
        <v>23.741935483870968</v>
      </c>
      <c r="I12" s="18">
        <v>25.741935483870968</v>
      </c>
      <c r="J12" s="18">
        <v>26.766666666666666</v>
      </c>
      <c r="K12" s="18">
        <v>40.54838709677419</v>
      </c>
      <c r="L12" s="18">
        <v>50.766666666666666</v>
      </c>
      <c r="M12" s="35">
        <v>62.733333333333334</v>
      </c>
      <c r="N12" s="33"/>
    </row>
    <row r="13" spans="1:14" s="6" customFormat="1" ht="12.75" customHeight="1">
      <c r="A13" s="3" t="s">
        <v>7</v>
      </c>
      <c r="B13" s="18">
        <v>38.32258064516129</v>
      </c>
      <c r="C13" s="18">
        <v>39.857142857142854</v>
      </c>
      <c r="D13" s="18">
        <v>27.612903225806452</v>
      </c>
      <c r="E13" s="18">
        <v>33.233333333333334</v>
      </c>
      <c r="F13" s="18">
        <v>26.451612903225808</v>
      </c>
      <c r="G13" s="18">
        <v>25.8</v>
      </c>
      <c r="H13" s="18">
        <v>24.677419354838708</v>
      </c>
      <c r="I13" s="18">
        <v>21.483870967741936</v>
      </c>
      <c r="J13" s="18">
        <v>20.066666666666666</v>
      </c>
      <c r="K13" s="18">
        <v>40.31818181818182</v>
      </c>
      <c r="L13" s="18">
        <v>33.333333333333336</v>
      </c>
      <c r="M13" s="18">
        <v>36.87096774193548</v>
      </c>
      <c r="N13" s="33"/>
    </row>
    <row r="14" spans="1:14" s="6" customFormat="1" ht="12.75" customHeight="1">
      <c r="A14" s="3" t="s">
        <v>8</v>
      </c>
      <c r="B14" s="35">
        <v>67.61290322580645</v>
      </c>
      <c r="C14" s="35">
        <v>66.64285714285714</v>
      </c>
      <c r="D14" s="18">
        <v>40.935483870967744</v>
      </c>
      <c r="E14" s="18">
        <v>41.56666666666667</v>
      </c>
      <c r="F14" s="18">
        <v>35.96774193548387</v>
      </c>
      <c r="G14" s="18">
        <v>34.3</v>
      </c>
      <c r="H14" s="18">
        <v>29.806451612903224</v>
      </c>
      <c r="I14" s="18">
        <v>28.903225806451612</v>
      </c>
      <c r="J14" s="18">
        <v>29.1</v>
      </c>
      <c r="K14" s="18">
        <v>31.483870967741936</v>
      </c>
      <c r="L14" s="35">
        <v>57.2</v>
      </c>
      <c r="M14" s="35">
        <v>65.90322580645162</v>
      </c>
      <c r="N14" s="33"/>
    </row>
    <row r="15" spans="1:14" s="6" customFormat="1" ht="12.75" customHeight="1">
      <c r="A15" s="3" t="s">
        <v>9</v>
      </c>
      <c r="B15" s="35">
        <v>55.96774193548387</v>
      </c>
      <c r="C15" s="35">
        <v>55.892857142857146</v>
      </c>
      <c r="D15" s="18">
        <v>43.58064516129032</v>
      </c>
      <c r="E15" s="18">
        <v>41.2962962962963</v>
      </c>
      <c r="F15" s="18">
        <v>27</v>
      </c>
      <c r="G15" s="18">
        <v>29.033333333333335</v>
      </c>
      <c r="H15" s="18">
        <v>33.16129032258065</v>
      </c>
      <c r="I15" s="18">
        <v>26.903225806451612</v>
      </c>
      <c r="J15" s="18">
        <v>22.933333333333334</v>
      </c>
      <c r="K15" s="18">
        <v>28.032258064516128</v>
      </c>
      <c r="L15" s="18">
        <v>49.266666666666666</v>
      </c>
      <c r="M15" s="35">
        <v>56.766666666666666</v>
      </c>
      <c r="N15" s="33"/>
    </row>
    <row r="17" ht="12.75">
      <c r="A17" s="11" t="s">
        <v>40</v>
      </c>
    </row>
    <row r="18" ht="12.75">
      <c r="A18" s="11" t="s">
        <v>44</v>
      </c>
    </row>
    <row r="19" spans="1:13" ht="48.75">
      <c r="A19" s="3"/>
      <c r="B19" s="19" t="s">
        <v>28</v>
      </c>
      <c r="C19" s="19" t="s">
        <v>29</v>
      </c>
      <c r="D19" s="19" t="s">
        <v>30</v>
      </c>
      <c r="E19" s="19" t="s">
        <v>31</v>
      </c>
      <c r="F19" s="19" t="s">
        <v>32</v>
      </c>
      <c r="G19" s="19" t="s">
        <v>33</v>
      </c>
      <c r="H19" s="19" t="s">
        <v>34</v>
      </c>
      <c r="I19" s="19" t="s">
        <v>35</v>
      </c>
      <c r="J19" s="19" t="s">
        <v>36</v>
      </c>
      <c r="K19" s="19" t="s">
        <v>37</v>
      </c>
      <c r="L19" s="19" t="s">
        <v>38</v>
      </c>
      <c r="M19" s="19" t="s">
        <v>39</v>
      </c>
    </row>
    <row r="20" spans="1:14" ht="12.75">
      <c r="A20" s="3" t="s">
        <v>0</v>
      </c>
      <c r="B20" s="23">
        <v>19</v>
      </c>
      <c r="C20" s="23">
        <v>24</v>
      </c>
      <c r="D20" s="23">
        <v>11</v>
      </c>
      <c r="E20" s="23">
        <v>9</v>
      </c>
      <c r="F20" s="23">
        <v>4</v>
      </c>
      <c r="G20" s="23">
        <v>2</v>
      </c>
      <c r="H20" s="23">
        <v>0</v>
      </c>
      <c r="I20" s="23">
        <v>4</v>
      </c>
      <c r="J20" s="23">
        <v>5</v>
      </c>
      <c r="K20" s="23">
        <v>15</v>
      </c>
      <c r="L20" s="23">
        <v>17</v>
      </c>
      <c r="M20" s="23">
        <v>22</v>
      </c>
      <c r="N20" s="34">
        <f>SUM(B20:M20)</f>
        <v>132</v>
      </c>
    </row>
    <row r="21" spans="1:14" ht="12.75">
      <c r="A21" s="3" t="s">
        <v>1</v>
      </c>
      <c r="B21" s="23">
        <v>12</v>
      </c>
      <c r="C21" s="23">
        <v>18</v>
      </c>
      <c r="D21" s="23">
        <v>10</v>
      </c>
      <c r="E21" s="23">
        <v>2</v>
      </c>
      <c r="F21" s="23">
        <v>1</v>
      </c>
      <c r="G21" s="23">
        <v>0</v>
      </c>
      <c r="H21" s="23">
        <v>0</v>
      </c>
      <c r="I21" s="23">
        <v>1</v>
      </c>
      <c r="J21" s="23">
        <v>4</v>
      </c>
      <c r="K21" s="23">
        <v>16</v>
      </c>
      <c r="L21" s="23">
        <v>13</v>
      </c>
      <c r="M21" s="23">
        <v>23</v>
      </c>
      <c r="N21" s="34">
        <f aca="true" t="shared" si="0" ref="N21:N28">SUM(B21:M21)</f>
        <v>100</v>
      </c>
    </row>
    <row r="22" spans="1:14" ht="12.75">
      <c r="A22" s="3" t="s">
        <v>2</v>
      </c>
      <c r="B22" s="23">
        <v>21</v>
      </c>
      <c r="C22" s="23">
        <v>26</v>
      </c>
      <c r="D22" s="23">
        <v>14</v>
      </c>
      <c r="E22" s="23">
        <v>18</v>
      </c>
      <c r="F22" s="23">
        <v>2</v>
      </c>
      <c r="G22" s="23">
        <v>2</v>
      </c>
      <c r="H22" s="23">
        <v>0</v>
      </c>
      <c r="I22" s="23">
        <v>6</v>
      </c>
      <c r="J22" s="23">
        <v>5</v>
      </c>
      <c r="K22" s="23">
        <v>15</v>
      </c>
      <c r="L22" s="23">
        <v>21</v>
      </c>
      <c r="M22" s="23">
        <v>26</v>
      </c>
      <c r="N22" s="34">
        <f t="shared" si="0"/>
        <v>156</v>
      </c>
    </row>
    <row r="23" spans="1:14" ht="12.75">
      <c r="A23" s="3" t="s">
        <v>3</v>
      </c>
      <c r="B23" s="23">
        <v>22</v>
      </c>
      <c r="C23" s="23">
        <v>24</v>
      </c>
      <c r="D23" s="23">
        <v>15</v>
      </c>
      <c r="E23" s="23">
        <v>10</v>
      </c>
      <c r="F23" s="23">
        <v>1</v>
      </c>
      <c r="G23" s="23">
        <v>0</v>
      </c>
      <c r="H23" s="23">
        <v>2</v>
      </c>
      <c r="I23" s="23">
        <v>0</v>
      </c>
      <c r="J23" s="23">
        <v>3</v>
      </c>
      <c r="K23" s="23">
        <v>13</v>
      </c>
      <c r="L23" s="23">
        <v>22</v>
      </c>
      <c r="M23" s="23">
        <v>26</v>
      </c>
      <c r="N23" s="34">
        <f t="shared" si="0"/>
        <v>138</v>
      </c>
    </row>
    <row r="24" spans="1:14" ht="12.75">
      <c r="A24" s="3" t="s">
        <v>4</v>
      </c>
      <c r="B24" s="23">
        <v>26</v>
      </c>
      <c r="C24" s="23">
        <v>26</v>
      </c>
      <c r="D24" s="23">
        <v>15</v>
      </c>
      <c r="E24" s="23">
        <v>13</v>
      </c>
      <c r="F24" s="23">
        <v>3</v>
      </c>
      <c r="G24" s="23">
        <v>0</v>
      </c>
      <c r="H24" s="23">
        <v>0</v>
      </c>
      <c r="I24" s="23">
        <v>2</v>
      </c>
      <c r="J24" s="23">
        <v>0</v>
      </c>
      <c r="K24" s="23">
        <v>7</v>
      </c>
      <c r="L24" s="23">
        <v>13</v>
      </c>
      <c r="M24" s="23">
        <v>18</v>
      </c>
      <c r="N24" s="34">
        <f t="shared" si="0"/>
        <v>123</v>
      </c>
    </row>
    <row r="25" spans="1:14" ht="12.75">
      <c r="A25" s="3" t="s">
        <v>5</v>
      </c>
      <c r="B25" s="23">
        <v>12</v>
      </c>
      <c r="C25" s="23">
        <v>13</v>
      </c>
      <c r="D25" s="23">
        <v>4</v>
      </c>
      <c r="E25" s="23">
        <v>2</v>
      </c>
      <c r="F25" s="23">
        <v>0</v>
      </c>
      <c r="G25" s="23">
        <v>0</v>
      </c>
      <c r="H25" s="23">
        <v>0</v>
      </c>
      <c r="I25" s="23">
        <v>1</v>
      </c>
      <c r="J25" s="23">
        <v>0</v>
      </c>
      <c r="K25" s="23">
        <v>9</v>
      </c>
      <c r="L25" s="23">
        <v>10</v>
      </c>
      <c r="M25" s="23">
        <v>7</v>
      </c>
      <c r="N25" s="34">
        <f t="shared" si="0"/>
        <v>58</v>
      </c>
    </row>
    <row r="26" spans="1:14" ht="12.75">
      <c r="A26" s="3" t="s">
        <v>6</v>
      </c>
      <c r="B26" s="23">
        <v>22</v>
      </c>
      <c r="C26" s="23">
        <v>21</v>
      </c>
      <c r="D26" s="23">
        <v>12</v>
      </c>
      <c r="E26" s="23">
        <v>5</v>
      </c>
      <c r="F26" s="23">
        <v>0</v>
      </c>
      <c r="G26" s="23">
        <v>0</v>
      </c>
      <c r="H26" s="23">
        <v>0</v>
      </c>
      <c r="I26" s="23">
        <v>2</v>
      </c>
      <c r="J26" s="23"/>
      <c r="K26" s="23">
        <v>8</v>
      </c>
      <c r="L26" s="23">
        <v>11</v>
      </c>
      <c r="M26" s="23">
        <v>21</v>
      </c>
      <c r="N26" s="34">
        <f t="shared" si="0"/>
        <v>102</v>
      </c>
    </row>
    <row r="27" spans="1:14" ht="12.75">
      <c r="A27" s="3" t="s">
        <v>7</v>
      </c>
      <c r="B27" s="23">
        <v>8</v>
      </c>
      <c r="C27" s="23">
        <v>6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1</v>
      </c>
      <c r="K27" s="23">
        <v>3</v>
      </c>
      <c r="L27" s="23">
        <v>4</v>
      </c>
      <c r="M27" s="23">
        <v>3</v>
      </c>
      <c r="N27" s="34">
        <f t="shared" si="0"/>
        <v>25</v>
      </c>
    </row>
    <row r="28" spans="1:14" ht="12.75">
      <c r="A28" s="3" t="s">
        <v>8</v>
      </c>
      <c r="B28" s="23">
        <v>22</v>
      </c>
      <c r="C28" s="23">
        <v>21</v>
      </c>
      <c r="D28" s="23">
        <v>7</v>
      </c>
      <c r="E28" s="23">
        <v>6</v>
      </c>
      <c r="F28" s="23"/>
      <c r="G28" s="23">
        <v>1</v>
      </c>
      <c r="H28" s="23">
        <v>0</v>
      </c>
      <c r="I28" s="23">
        <v>2</v>
      </c>
      <c r="J28" s="23">
        <v>1</v>
      </c>
      <c r="K28" s="23">
        <v>2</v>
      </c>
      <c r="L28" s="23">
        <v>16</v>
      </c>
      <c r="M28" s="23">
        <v>23</v>
      </c>
      <c r="N28" s="34">
        <f t="shared" si="0"/>
        <v>101</v>
      </c>
    </row>
    <row r="29" spans="1:14" ht="12.75">
      <c r="A29" s="3" t="s">
        <v>9</v>
      </c>
      <c r="B29" s="23">
        <v>17</v>
      </c>
      <c r="C29" s="23">
        <v>14</v>
      </c>
      <c r="D29" s="23">
        <v>9</v>
      </c>
      <c r="E29" s="23">
        <v>6</v>
      </c>
      <c r="F29" s="23">
        <v>0</v>
      </c>
      <c r="G29" s="23">
        <v>0</v>
      </c>
      <c r="H29" s="23">
        <v>0</v>
      </c>
      <c r="I29" s="36">
        <v>0</v>
      </c>
      <c r="J29" s="23">
        <v>0</v>
      </c>
      <c r="K29" s="23">
        <v>1</v>
      </c>
      <c r="L29" s="23">
        <v>12</v>
      </c>
      <c r="M29" s="23">
        <v>19</v>
      </c>
      <c r="N29" s="34">
        <f>SUM(B29:M29)</f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1"/>
  <sheetViews>
    <sheetView tabSelected="1" workbookViewId="0" topLeftCell="B1">
      <selection activeCell="AC138" sqref="AC138"/>
    </sheetView>
  </sheetViews>
  <sheetFormatPr defaultColWidth="9.140625" defaultRowHeight="12.75"/>
  <cols>
    <col min="1" max="1" width="18.8515625" style="0" customWidth="1"/>
    <col min="2" max="32" width="3.7109375" style="0" customWidth="1"/>
    <col min="33" max="33" width="3.7109375" style="14" customWidth="1"/>
    <col min="34" max="34" width="5.421875" style="17" customWidth="1"/>
  </cols>
  <sheetData>
    <row r="1" spans="1:32" ht="12.75">
      <c r="A1" s="11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12.75">
      <c r="A2" s="11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2.75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2.75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2.75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4" ht="66.75">
      <c r="A7" s="9"/>
      <c r="B7" s="2">
        <v>38718</v>
      </c>
      <c r="C7" s="2">
        <v>38719</v>
      </c>
      <c r="D7" s="2">
        <v>38720</v>
      </c>
      <c r="E7" s="2">
        <v>38721</v>
      </c>
      <c r="F7" s="2">
        <v>38722</v>
      </c>
      <c r="G7" s="2">
        <v>38723</v>
      </c>
      <c r="H7" s="2">
        <v>38724</v>
      </c>
      <c r="I7" s="2">
        <v>38725</v>
      </c>
      <c r="J7" s="2">
        <v>38726</v>
      </c>
      <c r="K7" s="2">
        <v>38727</v>
      </c>
      <c r="L7" s="2">
        <v>38728</v>
      </c>
      <c r="M7" s="2">
        <v>38729</v>
      </c>
      <c r="N7" s="2">
        <v>38730</v>
      </c>
      <c r="O7" s="2">
        <v>38731</v>
      </c>
      <c r="P7" s="2">
        <v>38732</v>
      </c>
      <c r="Q7" s="2">
        <v>38733</v>
      </c>
      <c r="R7" s="2">
        <v>38734</v>
      </c>
      <c r="S7" s="2">
        <v>38735</v>
      </c>
      <c r="T7" s="2">
        <v>38736</v>
      </c>
      <c r="U7" s="2">
        <v>38737</v>
      </c>
      <c r="V7" s="2">
        <v>38738</v>
      </c>
      <c r="W7" s="2">
        <v>38739</v>
      </c>
      <c r="X7" s="2">
        <v>38740</v>
      </c>
      <c r="Y7" s="2">
        <v>39106</v>
      </c>
      <c r="Z7" s="2">
        <v>39107</v>
      </c>
      <c r="AA7" s="2">
        <v>39108</v>
      </c>
      <c r="AB7" s="2">
        <v>39109</v>
      </c>
      <c r="AC7" s="2">
        <v>39110</v>
      </c>
      <c r="AD7" s="2">
        <v>39111</v>
      </c>
      <c r="AE7" s="2">
        <v>39112</v>
      </c>
      <c r="AF7" s="2">
        <v>39113</v>
      </c>
      <c r="AG7" s="16" t="s">
        <v>26</v>
      </c>
      <c r="AH7" s="22" t="s">
        <v>13</v>
      </c>
    </row>
    <row r="8" spans="1:34" ht="12.75">
      <c r="A8" s="3" t="s">
        <v>0</v>
      </c>
      <c r="B8" s="4">
        <v>108</v>
      </c>
      <c r="C8" s="4"/>
      <c r="D8" s="5"/>
      <c r="E8" s="5"/>
      <c r="F8" s="6">
        <v>98</v>
      </c>
      <c r="G8" s="6">
        <v>98</v>
      </c>
      <c r="H8" s="6">
        <v>121</v>
      </c>
      <c r="I8" s="6">
        <v>136</v>
      </c>
      <c r="J8" s="6">
        <v>115</v>
      </c>
      <c r="K8" s="6">
        <v>105</v>
      </c>
      <c r="L8" s="6">
        <v>58</v>
      </c>
      <c r="M8" s="6">
        <v>63</v>
      </c>
      <c r="N8" s="6"/>
      <c r="O8" s="6"/>
      <c r="P8" s="6">
        <v>64</v>
      </c>
      <c r="Q8" s="6">
        <v>81</v>
      </c>
      <c r="R8" s="6">
        <v>59</v>
      </c>
      <c r="S8" s="6"/>
      <c r="T8" s="6"/>
      <c r="U8" s="6">
        <v>74</v>
      </c>
      <c r="V8" s="6"/>
      <c r="W8" s="6">
        <v>51</v>
      </c>
      <c r="X8" s="6"/>
      <c r="Y8" s="6"/>
      <c r="Z8" s="6"/>
      <c r="AA8" s="6"/>
      <c r="AB8" s="6">
        <v>51</v>
      </c>
      <c r="AC8" s="6">
        <v>52</v>
      </c>
      <c r="AD8" s="6">
        <v>56</v>
      </c>
      <c r="AE8" s="6">
        <v>92</v>
      </c>
      <c r="AF8" s="6">
        <v>61</v>
      </c>
      <c r="AG8" s="23">
        <v>19</v>
      </c>
      <c r="AH8" s="17">
        <f>AVERAGE(B8:AF8)</f>
        <v>81.21052631578948</v>
      </c>
    </row>
    <row r="9" spans="1:34" ht="12.75">
      <c r="A9" s="3" t="s">
        <v>1</v>
      </c>
      <c r="B9" s="4">
        <v>106</v>
      </c>
      <c r="C9" s="4"/>
      <c r="D9" s="5"/>
      <c r="E9" s="5"/>
      <c r="F9" s="6">
        <v>76</v>
      </c>
      <c r="G9" s="6">
        <v>70</v>
      </c>
      <c r="H9" s="6">
        <v>111</v>
      </c>
      <c r="I9" s="6">
        <v>138</v>
      </c>
      <c r="J9" s="6">
        <v>119</v>
      </c>
      <c r="K9" s="6">
        <v>70</v>
      </c>
      <c r="L9" s="6">
        <v>65</v>
      </c>
      <c r="M9" s="6"/>
      <c r="N9" s="6"/>
      <c r="O9" s="6"/>
      <c r="P9" s="6"/>
      <c r="Q9" s="6">
        <v>53</v>
      </c>
      <c r="R9" s="6"/>
      <c r="S9" s="6"/>
      <c r="T9" s="6"/>
      <c r="U9" s="6">
        <v>58</v>
      </c>
      <c r="V9" s="6"/>
      <c r="W9" s="6"/>
      <c r="X9" s="6"/>
      <c r="Y9" s="6"/>
      <c r="Z9" s="6"/>
      <c r="AA9" s="6"/>
      <c r="AB9" s="6"/>
      <c r="AC9" s="6"/>
      <c r="AD9" s="6" t="s">
        <v>10</v>
      </c>
      <c r="AE9" s="6">
        <v>70</v>
      </c>
      <c r="AF9" s="6">
        <v>68</v>
      </c>
      <c r="AG9" s="23">
        <v>12</v>
      </c>
      <c r="AH9" s="17">
        <f aca="true" t="shared" si="0" ref="AH9:AH17">AVERAGE(B9:AF9)</f>
        <v>83.66666666666667</v>
      </c>
    </row>
    <row r="10" spans="1:34" ht="12.75">
      <c r="A10" s="3" t="s">
        <v>2</v>
      </c>
      <c r="B10" s="4">
        <v>120</v>
      </c>
      <c r="C10" s="4">
        <v>56</v>
      </c>
      <c r="D10" s="5"/>
      <c r="E10" s="5">
        <v>51</v>
      </c>
      <c r="F10" s="6">
        <v>100</v>
      </c>
      <c r="G10" s="6">
        <v>97</v>
      </c>
      <c r="H10" s="6">
        <v>127</v>
      </c>
      <c r="I10" s="6">
        <v>138</v>
      </c>
      <c r="J10" s="6">
        <v>134</v>
      </c>
      <c r="K10" s="6">
        <v>89</v>
      </c>
      <c r="L10" s="6">
        <v>83</v>
      </c>
      <c r="M10" s="6">
        <v>66</v>
      </c>
      <c r="N10" s="6"/>
      <c r="O10" s="6"/>
      <c r="P10" s="6">
        <v>64</v>
      </c>
      <c r="Q10" s="6">
        <v>75</v>
      </c>
      <c r="R10" s="6">
        <v>53</v>
      </c>
      <c r="S10" s="6"/>
      <c r="T10" s="6">
        <v>58</v>
      </c>
      <c r="U10" s="6">
        <v>75</v>
      </c>
      <c r="V10" s="6"/>
      <c r="W10" s="6"/>
      <c r="X10" s="6"/>
      <c r="Y10" s="6"/>
      <c r="Z10" s="6"/>
      <c r="AA10" s="6"/>
      <c r="AB10" s="6">
        <v>62</v>
      </c>
      <c r="AC10" s="6">
        <v>66</v>
      </c>
      <c r="AD10" s="6">
        <v>59</v>
      </c>
      <c r="AE10" s="6">
        <v>106</v>
      </c>
      <c r="AF10" s="6">
        <v>89</v>
      </c>
      <c r="AG10" s="23">
        <v>21</v>
      </c>
      <c r="AH10" s="17">
        <f t="shared" si="0"/>
        <v>84.19047619047619</v>
      </c>
    </row>
    <row r="11" spans="1:34" ht="12.75">
      <c r="A11" s="3" t="s">
        <v>3</v>
      </c>
      <c r="B11" s="4">
        <v>142</v>
      </c>
      <c r="C11" s="4">
        <v>60</v>
      </c>
      <c r="D11" s="5"/>
      <c r="E11" s="5"/>
      <c r="F11" s="6">
        <v>115</v>
      </c>
      <c r="G11" s="6">
        <v>107</v>
      </c>
      <c r="H11" s="6">
        <v>146</v>
      </c>
      <c r="I11" s="6">
        <v>165</v>
      </c>
      <c r="J11" s="6">
        <v>134</v>
      </c>
      <c r="K11" s="6">
        <v>107</v>
      </c>
      <c r="L11" s="6">
        <v>86</v>
      </c>
      <c r="M11" s="6">
        <v>77</v>
      </c>
      <c r="N11" s="6"/>
      <c r="O11" s="6"/>
      <c r="P11" s="6">
        <v>69</v>
      </c>
      <c r="Q11" s="6">
        <v>73</v>
      </c>
      <c r="R11" s="6">
        <v>52</v>
      </c>
      <c r="S11" s="6">
        <v>58</v>
      </c>
      <c r="T11" s="6">
        <v>68</v>
      </c>
      <c r="U11" s="6">
        <v>69</v>
      </c>
      <c r="V11" s="6">
        <v>59</v>
      </c>
      <c r="W11" s="6"/>
      <c r="X11" s="6"/>
      <c r="Y11" s="6"/>
      <c r="Z11" s="6"/>
      <c r="AA11" s="6"/>
      <c r="AB11" s="6">
        <v>61</v>
      </c>
      <c r="AC11" s="6">
        <v>60</v>
      </c>
      <c r="AD11" s="6">
        <v>69</v>
      </c>
      <c r="AE11" s="6">
        <v>121</v>
      </c>
      <c r="AF11" s="6">
        <v>112</v>
      </c>
      <c r="AG11" s="23">
        <v>22</v>
      </c>
      <c r="AH11" s="17">
        <f t="shared" si="0"/>
        <v>91.36363636363636</v>
      </c>
    </row>
    <row r="12" spans="1:34" ht="12.75">
      <c r="A12" s="3" t="s">
        <v>4</v>
      </c>
      <c r="B12" s="4">
        <v>117</v>
      </c>
      <c r="C12" s="4">
        <v>59</v>
      </c>
      <c r="D12" s="5"/>
      <c r="E12" s="5">
        <v>69</v>
      </c>
      <c r="F12" s="6">
        <v>105</v>
      </c>
      <c r="G12" s="6">
        <v>100</v>
      </c>
      <c r="H12" s="6">
        <v>130</v>
      </c>
      <c r="I12" s="6">
        <v>134</v>
      </c>
      <c r="J12" s="6">
        <v>133</v>
      </c>
      <c r="K12" s="6">
        <v>109</v>
      </c>
      <c r="L12" s="6">
        <v>94</v>
      </c>
      <c r="M12" s="6">
        <v>63</v>
      </c>
      <c r="N12" s="6"/>
      <c r="O12" s="6">
        <v>53</v>
      </c>
      <c r="P12" s="6">
        <v>75</v>
      </c>
      <c r="Q12" s="6">
        <v>63</v>
      </c>
      <c r="R12" s="6">
        <v>74</v>
      </c>
      <c r="S12" s="6">
        <v>77</v>
      </c>
      <c r="T12" s="6">
        <v>91</v>
      </c>
      <c r="U12" s="6">
        <v>74</v>
      </c>
      <c r="V12" s="6">
        <v>51</v>
      </c>
      <c r="W12" s="6">
        <v>59</v>
      </c>
      <c r="X12" s="6"/>
      <c r="Y12" s="6"/>
      <c r="Z12" s="6"/>
      <c r="AA12" s="6">
        <v>65</v>
      </c>
      <c r="AB12" s="6">
        <v>70</v>
      </c>
      <c r="AC12" s="6">
        <v>67</v>
      </c>
      <c r="AD12" s="6">
        <v>84</v>
      </c>
      <c r="AE12" s="6">
        <v>84</v>
      </c>
      <c r="AF12" s="6">
        <v>104</v>
      </c>
      <c r="AG12" s="23">
        <v>26</v>
      </c>
      <c r="AH12" s="17">
        <f t="shared" si="0"/>
        <v>84.76923076923077</v>
      </c>
    </row>
    <row r="13" spans="1:34" ht="12.75">
      <c r="A13" s="3" t="s">
        <v>5</v>
      </c>
      <c r="B13" s="4">
        <v>87</v>
      </c>
      <c r="C13" s="4"/>
      <c r="D13" s="5"/>
      <c r="E13" s="5"/>
      <c r="F13" s="6">
        <v>62</v>
      </c>
      <c r="G13" s="6">
        <v>66</v>
      </c>
      <c r="H13" s="6">
        <v>89</v>
      </c>
      <c r="I13" s="6">
        <v>116</v>
      </c>
      <c r="J13" s="6">
        <v>84</v>
      </c>
      <c r="K13" s="6">
        <v>56</v>
      </c>
      <c r="L13" s="6"/>
      <c r="M13" s="6"/>
      <c r="N13" s="6"/>
      <c r="O13" s="6"/>
      <c r="P13" s="6"/>
      <c r="Q13" s="6">
        <v>55</v>
      </c>
      <c r="R13" s="6"/>
      <c r="S13" s="6"/>
      <c r="T13" s="6">
        <v>55</v>
      </c>
      <c r="U13" s="6">
        <v>59</v>
      </c>
      <c r="V13" s="6"/>
      <c r="W13" s="6"/>
      <c r="X13" s="6"/>
      <c r="Y13" s="6"/>
      <c r="Z13" s="6"/>
      <c r="AA13" s="6"/>
      <c r="AB13" s="6"/>
      <c r="AC13" s="6"/>
      <c r="AD13" s="6"/>
      <c r="AE13" s="6">
        <v>75</v>
      </c>
      <c r="AF13" s="6">
        <v>96</v>
      </c>
      <c r="AG13" s="23">
        <v>12</v>
      </c>
      <c r="AH13" s="17">
        <f t="shared" si="0"/>
        <v>75</v>
      </c>
    </row>
    <row r="14" spans="1:34" ht="12.75">
      <c r="A14" s="3" t="s">
        <v>6</v>
      </c>
      <c r="B14" s="4">
        <v>102</v>
      </c>
      <c r="C14" s="4">
        <v>65</v>
      </c>
      <c r="D14" s="5"/>
      <c r="E14" s="5">
        <v>57</v>
      </c>
      <c r="F14" s="6">
        <v>73</v>
      </c>
      <c r="G14" s="6">
        <v>100</v>
      </c>
      <c r="H14" s="6">
        <v>113</v>
      </c>
      <c r="I14" s="6">
        <v>138</v>
      </c>
      <c r="J14" s="6">
        <v>130</v>
      </c>
      <c r="K14" s="6">
        <v>77</v>
      </c>
      <c r="L14" s="6">
        <v>61</v>
      </c>
      <c r="M14" s="6">
        <v>51</v>
      </c>
      <c r="N14" s="6">
        <v>66</v>
      </c>
      <c r="O14" s="6">
        <v>52</v>
      </c>
      <c r="P14" s="6">
        <v>63</v>
      </c>
      <c r="Q14" s="6"/>
      <c r="R14" s="6">
        <v>60</v>
      </c>
      <c r="S14" s="6"/>
      <c r="T14" s="6">
        <v>70</v>
      </c>
      <c r="U14" s="6">
        <v>82</v>
      </c>
      <c r="V14" s="6"/>
      <c r="W14" s="6"/>
      <c r="X14" s="6"/>
      <c r="Y14" s="6"/>
      <c r="Z14" s="6"/>
      <c r="AA14" s="6"/>
      <c r="AB14" s="6">
        <v>53</v>
      </c>
      <c r="AC14" s="6">
        <v>62</v>
      </c>
      <c r="AD14" s="6">
        <v>54</v>
      </c>
      <c r="AE14" s="6">
        <v>106</v>
      </c>
      <c r="AF14" s="6">
        <v>79</v>
      </c>
      <c r="AG14" s="23">
        <v>22</v>
      </c>
      <c r="AH14" s="17">
        <f t="shared" si="0"/>
        <v>77.9090909090909</v>
      </c>
    </row>
    <row r="15" spans="1:34" ht="12.75">
      <c r="A15" s="3" t="s">
        <v>7</v>
      </c>
      <c r="B15" s="4">
        <v>74</v>
      </c>
      <c r="C15" s="4"/>
      <c r="D15" s="5"/>
      <c r="E15" s="5"/>
      <c r="F15" s="6"/>
      <c r="G15" s="6">
        <v>59</v>
      </c>
      <c r="H15" s="6">
        <v>67</v>
      </c>
      <c r="I15" s="6">
        <v>74</v>
      </c>
      <c r="J15" s="6">
        <v>64</v>
      </c>
      <c r="K15" s="6"/>
      <c r="L15" s="6"/>
      <c r="M15" s="6"/>
      <c r="N15" s="6"/>
      <c r="O15" s="6"/>
      <c r="P15" s="6"/>
      <c r="Q15" s="6"/>
      <c r="R15" s="6"/>
      <c r="S15" s="6">
        <v>52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v>61</v>
      </c>
      <c r="AF15" s="6">
        <v>55</v>
      </c>
      <c r="AG15" s="23">
        <v>8</v>
      </c>
      <c r="AH15" s="17">
        <f t="shared" si="0"/>
        <v>63.25</v>
      </c>
    </row>
    <row r="16" spans="1:34" ht="12.75">
      <c r="A16" s="3" t="s">
        <v>8</v>
      </c>
      <c r="B16" s="4">
        <v>121</v>
      </c>
      <c r="C16" s="4">
        <v>73</v>
      </c>
      <c r="D16" s="5"/>
      <c r="E16" s="5">
        <v>69</v>
      </c>
      <c r="F16" s="6">
        <v>78</v>
      </c>
      <c r="G16" s="6">
        <v>81</v>
      </c>
      <c r="H16" s="6">
        <v>96</v>
      </c>
      <c r="I16" s="6">
        <v>143</v>
      </c>
      <c r="J16" s="6">
        <v>126</v>
      </c>
      <c r="K16" s="6">
        <v>54</v>
      </c>
      <c r="L16" s="6">
        <v>78</v>
      </c>
      <c r="M16" s="6">
        <v>64</v>
      </c>
      <c r="N16" s="6"/>
      <c r="O16" s="6"/>
      <c r="P16" s="6">
        <v>66</v>
      </c>
      <c r="Q16" s="6">
        <v>57</v>
      </c>
      <c r="R16" s="6">
        <v>65</v>
      </c>
      <c r="S16" s="6">
        <v>67</v>
      </c>
      <c r="T16" s="6">
        <v>57</v>
      </c>
      <c r="U16" s="6">
        <v>73</v>
      </c>
      <c r="V16" s="6"/>
      <c r="W16" s="6">
        <v>61</v>
      </c>
      <c r="X16" s="6"/>
      <c r="Y16" s="6"/>
      <c r="Z16" s="6"/>
      <c r="AA16" s="6"/>
      <c r="AB16" s="6">
        <v>59</v>
      </c>
      <c r="AC16" s="6"/>
      <c r="AD16" s="6">
        <v>64</v>
      </c>
      <c r="AE16" s="6">
        <v>82</v>
      </c>
      <c r="AF16" s="6">
        <v>109</v>
      </c>
      <c r="AG16" s="23">
        <v>22</v>
      </c>
      <c r="AH16" s="17">
        <f t="shared" si="0"/>
        <v>79.22727272727273</v>
      </c>
    </row>
    <row r="17" spans="1:34" ht="12.75">
      <c r="A17" s="3" t="s">
        <v>9</v>
      </c>
      <c r="B17" s="4">
        <v>55</v>
      </c>
      <c r="C17" s="4">
        <v>57</v>
      </c>
      <c r="D17" s="5"/>
      <c r="E17" s="5"/>
      <c r="F17" s="6">
        <v>63</v>
      </c>
      <c r="G17" s="6">
        <v>81</v>
      </c>
      <c r="H17" s="6">
        <v>89</v>
      </c>
      <c r="I17" s="6">
        <v>121</v>
      </c>
      <c r="J17" s="6">
        <v>109</v>
      </c>
      <c r="K17" s="6"/>
      <c r="L17" s="6">
        <v>60</v>
      </c>
      <c r="M17" s="6">
        <v>57</v>
      </c>
      <c r="N17" s="6"/>
      <c r="O17" s="6"/>
      <c r="P17" s="6">
        <v>55</v>
      </c>
      <c r="Q17" s="6">
        <v>57</v>
      </c>
      <c r="R17" s="6">
        <v>65</v>
      </c>
      <c r="S17" s="6"/>
      <c r="T17" s="6">
        <v>70</v>
      </c>
      <c r="U17" s="6">
        <v>59</v>
      </c>
      <c r="V17" s="6"/>
      <c r="W17" s="6"/>
      <c r="X17" s="6"/>
      <c r="Y17" s="6"/>
      <c r="Z17" s="6"/>
      <c r="AA17" s="6"/>
      <c r="AB17" s="6">
        <v>53</v>
      </c>
      <c r="AC17" s="6"/>
      <c r="AD17" s="6"/>
      <c r="AE17" s="6">
        <v>82</v>
      </c>
      <c r="AF17" s="6">
        <v>110</v>
      </c>
      <c r="AG17" s="23">
        <v>17</v>
      </c>
      <c r="AH17" s="17">
        <f t="shared" si="0"/>
        <v>73.11764705882354</v>
      </c>
    </row>
    <row r="19" ht="12.75">
      <c r="A19" s="11" t="s">
        <v>14</v>
      </c>
    </row>
    <row r="20" ht="12.75">
      <c r="A20" s="12" t="s">
        <v>11</v>
      </c>
    </row>
    <row r="22" spans="1:34" ht="66.75">
      <c r="A22" s="1"/>
      <c r="B22" s="2">
        <v>38749</v>
      </c>
      <c r="C22" s="2">
        <v>38750</v>
      </c>
      <c r="D22" s="2">
        <v>38751</v>
      </c>
      <c r="E22" s="2">
        <v>38752</v>
      </c>
      <c r="F22" s="2">
        <v>38753</v>
      </c>
      <c r="G22" s="2">
        <v>38754</v>
      </c>
      <c r="H22" s="2">
        <v>38755</v>
      </c>
      <c r="I22" s="2">
        <v>38756</v>
      </c>
      <c r="J22" s="2">
        <v>38757</v>
      </c>
      <c r="K22" s="2">
        <v>38758</v>
      </c>
      <c r="L22" s="2">
        <v>38759</v>
      </c>
      <c r="M22" s="2">
        <v>38760</v>
      </c>
      <c r="N22" s="2">
        <v>38761</v>
      </c>
      <c r="O22" s="2">
        <v>38762</v>
      </c>
      <c r="P22" s="2">
        <v>38763</v>
      </c>
      <c r="Q22" s="2">
        <v>38764</v>
      </c>
      <c r="R22" s="2">
        <v>38765</v>
      </c>
      <c r="S22" s="2">
        <v>38766</v>
      </c>
      <c r="T22" s="2">
        <v>38767</v>
      </c>
      <c r="U22" s="2">
        <v>38768</v>
      </c>
      <c r="V22" s="2">
        <v>38769</v>
      </c>
      <c r="W22" s="2">
        <v>38770</v>
      </c>
      <c r="X22" s="2">
        <v>38771</v>
      </c>
      <c r="Y22" s="2">
        <v>39137</v>
      </c>
      <c r="Z22" s="2">
        <v>39138</v>
      </c>
      <c r="AA22" s="2">
        <v>39139</v>
      </c>
      <c r="AB22" s="2">
        <v>39140</v>
      </c>
      <c r="AC22" s="2">
        <v>39141</v>
      </c>
      <c r="AG22" s="16" t="s">
        <v>26</v>
      </c>
      <c r="AH22" s="22" t="s">
        <v>13</v>
      </c>
    </row>
    <row r="23" spans="1:34" ht="12.75">
      <c r="A23" s="7" t="s">
        <v>0</v>
      </c>
      <c r="B23" s="5">
        <v>65</v>
      </c>
      <c r="C23" s="5">
        <v>107</v>
      </c>
      <c r="D23" s="5">
        <v>77</v>
      </c>
      <c r="E23" s="5">
        <v>83</v>
      </c>
      <c r="F23" s="5">
        <v>69</v>
      </c>
      <c r="G23" s="5">
        <v>71</v>
      </c>
      <c r="H23" s="5">
        <v>75</v>
      </c>
      <c r="I23" s="5">
        <v>68</v>
      </c>
      <c r="J23" s="5">
        <v>61</v>
      </c>
      <c r="K23" s="5">
        <v>74</v>
      </c>
      <c r="L23" s="5">
        <v>59</v>
      </c>
      <c r="M23" s="5">
        <v>70</v>
      </c>
      <c r="N23" s="5"/>
      <c r="O23" s="5"/>
      <c r="P23" s="5">
        <v>51</v>
      </c>
      <c r="Q23" s="5">
        <v>78</v>
      </c>
      <c r="R23" s="5">
        <v>75</v>
      </c>
      <c r="S23" s="5"/>
      <c r="T23" s="5">
        <v>54</v>
      </c>
      <c r="U23" s="5">
        <v>92</v>
      </c>
      <c r="V23" s="5">
        <v>67</v>
      </c>
      <c r="W23" s="5">
        <v>82</v>
      </c>
      <c r="X23" s="5">
        <v>80</v>
      </c>
      <c r="Y23" s="5">
        <v>90</v>
      </c>
      <c r="Z23" s="5">
        <v>63</v>
      </c>
      <c r="AA23" s="5">
        <v>57</v>
      </c>
      <c r="AB23" s="5"/>
      <c r="AC23" s="5">
        <v>60</v>
      </c>
      <c r="AG23" s="23">
        <v>24</v>
      </c>
      <c r="AH23" s="17">
        <f aca="true" t="shared" si="1" ref="AH23:AH32">AVERAGE(B23:AF23)</f>
        <v>72</v>
      </c>
    </row>
    <row r="24" spans="1:34" ht="12.75">
      <c r="A24" s="7" t="s">
        <v>1</v>
      </c>
      <c r="B24" s="5"/>
      <c r="C24" s="5">
        <v>78</v>
      </c>
      <c r="D24" s="5">
        <v>67</v>
      </c>
      <c r="E24" s="5">
        <v>55</v>
      </c>
      <c r="F24" s="5">
        <v>57</v>
      </c>
      <c r="G24" s="5">
        <v>57</v>
      </c>
      <c r="H24" s="5">
        <v>59</v>
      </c>
      <c r="I24" s="5">
        <v>57</v>
      </c>
      <c r="J24" s="5"/>
      <c r="K24" s="5"/>
      <c r="L24" s="5"/>
      <c r="M24" s="5">
        <v>56</v>
      </c>
      <c r="N24" s="5"/>
      <c r="O24" s="5"/>
      <c r="P24" s="5">
        <v>51</v>
      </c>
      <c r="Q24" s="5"/>
      <c r="R24" s="5">
        <v>53</v>
      </c>
      <c r="S24" s="5"/>
      <c r="T24" s="5"/>
      <c r="U24" s="5">
        <v>87</v>
      </c>
      <c r="V24" s="5">
        <v>84</v>
      </c>
      <c r="W24" s="5">
        <v>81</v>
      </c>
      <c r="X24" s="5">
        <v>110</v>
      </c>
      <c r="Y24" s="5">
        <v>95</v>
      </c>
      <c r="Z24" s="5">
        <v>57</v>
      </c>
      <c r="AA24" s="5">
        <v>56</v>
      </c>
      <c r="AB24" s="5"/>
      <c r="AC24" s="5">
        <v>64</v>
      </c>
      <c r="AG24" s="23">
        <v>18</v>
      </c>
      <c r="AH24" s="17">
        <f t="shared" si="1"/>
        <v>68</v>
      </c>
    </row>
    <row r="25" spans="1:34" ht="12.75">
      <c r="A25" s="7" t="s">
        <v>2</v>
      </c>
      <c r="B25" s="5">
        <v>66</v>
      </c>
      <c r="C25" s="5">
        <v>109</v>
      </c>
      <c r="D25" s="5">
        <v>91</v>
      </c>
      <c r="E25" s="5">
        <v>80</v>
      </c>
      <c r="F25" s="5">
        <v>75</v>
      </c>
      <c r="G25" s="5">
        <v>81</v>
      </c>
      <c r="H25" s="5">
        <v>69</v>
      </c>
      <c r="I25" s="5">
        <v>55</v>
      </c>
      <c r="J25" s="5">
        <v>54</v>
      </c>
      <c r="K25" s="5">
        <v>79</v>
      </c>
      <c r="L25" s="5">
        <v>79</v>
      </c>
      <c r="M25" s="5">
        <v>83</v>
      </c>
      <c r="N25" s="5"/>
      <c r="O25" s="5">
        <v>68</v>
      </c>
      <c r="P25" s="5">
        <v>74</v>
      </c>
      <c r="Q25" s="5">
        <v>82</v>
      </c>
      <c r="R25" s="5">
        <v>61</v>
      </c>
      <c r="S25" s="5">
        <v>53</v>
      </c>
      <c r="T25" s="5">
        <v>64</v>
      </c>
      <c r="U25" s="5">
        <v>85</v>
      </c>
      <c r="V25" s="5">
        <v>101</v>
      </c>
      <c r="W25" s="5">
        <v>115</v>
      </c>
      <c r="X25" s="5">
        <v>134</v>
      </c>
      <c r="Y25" s="5">
        <v>135</v>
      </c>
      <c r="Z25" s="5">
        <v>74</v>
      </c>
      <c r="AA25" s="5">
        <v>62</v>
      </c>
      <c r="AB25" s="5"/>
      <c r="AC25" s="5">
        <v>81</v>
      </c>
      <c r="AG25" s="23">
        <v>26</v>
      </c>
      <c r="AH25" s="17">
        <f t="shared" si="1"/>
        <v>81.15384615384616</v>
      </c>
    </row>
    <row r="26" spans="1:34" ht="12.75">
      <c r="A26" s="7" t="s">
        <v>3</v>
      </c>
      <c r="B26" s="5">
        <v>81</v>
      </c>
      <c r="C26" s="5">
        <v>120</v>
      </c>
      <c r="D26" s="5">
        <v>99</v>
      </c>
      <c r="E26" s="5">
        <v>78</v>
      </c>
      <c r="F26" s="5">
        <v>88</v>
      </c>
      <c r="G26" s="5">
        <v>82</v>
      </c>
      <c r="H26" s="5">
        <v>80</v>
      </c>
      <c r="I26" s="5"/>
      <c r="J26" s="5">
        <v>52</v>
      </c>
      <c r="K26" s="5">
        <v>67</v>
      </c>
      <c r="L26" s="5">
        <v>64</v>
      </c>
      <c r="M26" s="5">
        <v>77</v>
      </c>
      <c r="N26" s="5"/>
      <c r="O26" s="5">
        <v>60</v>
      </c>
      <c r="P26" s="5">
        <v>85</v>
      </c>
      <c r="Q26" s="5">
        <v>73</v>
      </c>
      <c r="R26" s="5">
        <v>53</v>
      </c>
      <c r="S26" s="5"/>
      <c r="T26" s="5">
        <v>58</v>
      </c>
      <c r="U26" s="5">
        <v>86</v>
      </c>
      <c r="V26" s="5">
        <v>101</v>
      </c>
      <c r="W26" s="5">
        <v>105</v>
      </c>
      <c r="X26" s="5">
        <v>132</v>
      </c>
      <c r="Y26" s="5">
        <v>130</v>
      </c>
      <c r="Z26" s="5">
        <v>74</v>
      </c>
      <c r="AA26" s="5">
        <v>75</v>
      </c>
      <c r="AB26" s="5"/>
      <c r="AC26" s="5">
        <v>73</v>
      </c>
      <c r="AG26" s="23">
        <v>24</v>
      </c>
      <c r="AH26" s="17">
        <f t="shared" si="1"/>
        <v>83.04166666666667</v>
      </c>
    </row>
    <row r="27" spans="1:34" ht="12.75">
      <c r="A27" s="7" t="s">
        <v>4</v>
      </c>
      <c r="B27" s="5">
        <v>76</v>
      </c>
      <c r="C27" s="5">
        <v>104</v>
      </c>
      <c r="D27" s="5">
        <v>84</v>
      </c>
      <c r="E27" s="5">
        <v>76</v>
      </c>
      <c r="F27" s="5">
        <v>87</v>
      </c>
      <c r="G27" s="5">
        <v>88</v>
      </c>
      <c r="H27" s="5">
        <v>84</v>
      </c>
      <c r="I27" s="5">
        <v>61</v>
      </c>
      <c r="J27" s="5">
        <v>59</v>
      </c>
      <c r="K27" s="5">
        <v>78</v>
      </c>
      <c r="L27" s="5">
        <v>53</v>
      </c>
      <c r="M27" s="5">
        <v>77</v>
      </c>
      <c r="N27" s="5">
        <v>60</v>
      </c>
      <c r="O27" s="5">
        <v>97</v>
      </c>
      <c r="P27" s="5">
        <v>75</v>
      </c>
      <c r="Q27" s="5">
        <v>59</v>
      </c>
      <c r="R27" s="5">
        <v>58</v>
      </c>
      <c r="S27" s="5"/>
      <c r="T27" s="5"/>
      <c r="U27" s="5">
        <v>77</v>
      </c>
      <c r="V27" s="5">
        <v>78</v>
      </c>
      <c r="W27" s="5">
        <v>135</v>
      </c>
      <c r="X27" s="5">
        <v>116</v>
      </c>
      <c r="Y27" s="5">
        <v>126</v>
      </c>
      <c r="Z27" s="5">
        <v>68</v>
      </c>
      <c r="AA27" s="5">
        <v>80</v>
      </c>
      <c r="AB27" s="5">
        <v>59</v>
      </c>
      <c r="AC27" s="5">
        <v>65</v>
      </c>
      <c r="AG27" s="23">
        <v>26</v>
      </c>
      <c r="AH27" s="17">
        <f t="shared" si="1"/>
        <v>80</v>
      </c>
    </row>
    <row r="28" spans="1:34" ht="12.75">
      <c r="A28" s="7" t="s">
        <v>5</v>
      </c>
      <c r="B28" s="5">
        <v>63</v>
      </c>
      <c r="C28" s="5">
        <v>67</v>
      </c>
      <c r="D28" s="5">
        <v>66</v>
      </c>
      <c r="E28" s="5">
        <v>73</v>
      </c>
      <c r="F28" s="5"/>
      <c r="G28" s="5">
        <v>51</v>
      </c>
      <c r="H28" s="5">
        <v>54</v>
      </c>
      <c r="I28" s="5"/>
      <c r="J28" s="5"/>
      <c r="K28" s="5">
        <v>52</v>
      </c>
      <c r="L28" s="5"/>
      <c r="M28" s="5">
        <v>58</v>
      </c>
      <c r="N28" s="5"/>
      <c r="O28" s="5"/>
      <c r="P28" s="5"/>
      <c r="Q28" s="5"/>
      <c r="R28" s="5"/>
      <c r="S28" s="5"/>
      <c r="T28" s="5"/>
      <c r="U28" s="5">
        <v>66</v>
      </c>
      <c r="V28" s="5">
        <v>73</v>
      </c>
      <c r="W28" s="5">
        <v>96</v>
      </c>
      <c r="X28" s="5">
        <v>70</v>
      </c>
      <c r="Y28" s="5">
        <v>108</v>
      </c>
      <c r="Z28" s="5"/>
      <c r="AA28" s="5"/>
      <c r="AB28" s="5"/>
      <c r="AC28" s="5"/>
      <c r="AG28" s="23">
        <v>13</v>
      </c>
      <c r="AH28" s="17">
        <f t="shared" si="1"/>
        <v>69</v>
      </c>
    </row>
    <row r="29" spans="1:34" ht="12.75">
      <c r="A29" s="7" t="s">
        <v>6</v>
      </c>
      <c r="B29" s="5">
        <v>80</v>
      </c>
      <c r="C29" s="5">
        <v>108</v>
      </c>
      <c r="D29" s="5">
        <v>76</v>
      </c>
      <c r="E29" s="5">
        <v>63</v>
      </c>
      <c r="F29" s="5">
        <v>80</v>
      </c>
      <c r="G29" s="5">
        <v>62</v>
      </c>
      <c r="H29" s="5">
        <v>80</v>
      </c>
      <c r="I29" s="5"/>
      <c r="J29" s="5">
        <v>54</v>
      </c>
      <c r="K29" s="5">
        <v>68</v>
      </c>
      <c r="L29" s="5">
        <v>71</v>
      </c>
      <c r="M29" s="5">
        <v>59</v>
      </c>
      <c r="N29" s="5"/>
      <c r="O29" s="5">
        <v>60</v>
      </c>
      <c r="P29" s="5">
        <v>85</v>
      </c>
      <c r="Q29" s="5">
        <v>66</v>
      </c>
      <c r="R29" s="5"/>
      <c r="S29" s="5"/>
      <c r="T29" s="5">
        <v>60</v>
      </c>
      <c r="U29" s="5">
        <v>79</v>
      </c>
      <c r="V29" s="5">
        <v>102</v>
      </c>
      <c r="W29" s="5">
        <v>104</v>
      </c>
      <c r="X29" s="5">
        <v>102</v>
      </c>
      <c r="Y29" s="5">
        <v>107</v>
      </c>
      <c r="Z29" s="5"/>
      <c r="AA29" s="5">
        <v>66</v>
      </c>
      <c r="AB29" s="5">
        <v>51</v>
      </c>
      <c r="AC29" s="5">
        <v>61</v>
      </c>
      <c r="AG29" s="23">
        <v>21</v>
      </c>
      <c r="AH29" s="17">
        <f t="shared" si="1"/>
        <v>75.82608695652173</v>
      </c>
    </row>
    <row r="30" spans="1:34" ht="12.75">
      <c r="A30" s="7" t="s">
        <v>7</v>
      </c>
      <c r="B30" s="5"/>
      <c r="C30" s="5"/>
      <c r="D30" s="5">
        <v>52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v>59</v>
      </c>
      <c r="V30" s="5">
        <v>52</v>
      </c>
      <c r="W30" s="5">
        <v>57</v>
      </c>
      <c r="X30" s="5">
        <v>70</v>
      </c>
      <c r="Y30" s="5">
        <v>57</v>
      </c>
      <c r="Z30" s="5"/>
      <c r="AA30" s="5"/>
      <c r="AB30" s="5"/>
      <c r="AC30" s="5"/>
      <c r="AG30" s="23">
        <v>6</v>
      </c>
      <c r="AH30" s="17">
        <f t="shared" si="1"/>
        <v>57.833333333333336</v>
      </c>
    </row>
    <row r="31" spans="1:34" ht="12.75">
      <c r="A31" s="7" t="s">
        <v>8</v>
      </c>
      <c r="B31" s="5">
        <v>78</v>
      </c>
      <c r="C31" s="5">
        <v>102</v>
      </c>
      <c r="D31" s="5">
        <v>82</v>
      </c>
      <c r="E31" s="5">
        <v>76</v>
      </c>
      <c r="F31" s="5">
        <v>78</v>
      </c>
      <c r="G31" s="5"/>
      <c r="H31" s="5">
        <v>86</v>
      </c>
      <c r="I31" s="5">
        <v>62</v>
      </c>
      <c r="J31" s="5">
        <v>56</v>
      </c>
      <c r="K31" s="5">
        <v>57</v>
      </c>
      <c r="L31" s="5">
        <v>62</v>
      </c>
      <c r="M31" s="5"/>
      <c r="N31" s="5"/>
      <c r="O31" s="5">
        <v>54</v>
      </c>
      <c r="P31" s="5">
        <v>56</v>
      </c>
      <c r="Q31" s="5">
        <v>65</v>
      </c>
      <c r="R31" s="5"/>
      <c r="S31" s="5"/>
      <c r="T31" s="5">
        <v>60</v>
      </c>
      <c r="U31" s="5">
        <v>86</v>
      </c>
      <c r="V31" s="5">
        <v>81</v>
      </c>
      <c r="W31" s="5">
        <v>104</v>
      </c>
      <c r="X31" s="5">
        <v>105</v>
      </c>
      <c r="Y31" s="5">
        <v>111</v>
      </c>
      <c r="Z31" s="5"/>
      <c r="AA31" s="5">
        <v>66</v>
      </c>
      <c r="AB31" s="5">
        <v>56</v>
      </c>
      <c r="AC31" s="5"/>
      <c r="AG31" s="23">
        <v>21</v>
      </c>
      <c r="AH31" s="17">
        <f t="shared" si="1"/>
        <v>75.38095238095238</v>
      </c>
    </row>
    <row r="32" spans="1:34" ht="12.75">
      <c r="A32" s="7" t="s">
        <v>9</v>
      </c>
      <c r="B32" s="5">
        <v>66</v>
      </c>
      <c r="C32" s="5">
        <v>68</v>
      </c>
      <c r="D32" s="5">
        <v>65</v>
      </c>
      <c r="E32" s="5">
        <v>71</v>
      </c>
      <c r="F32" s="5">
        <v>64</v>
      </c>
      <c r="G32" s="5"/>
      <c r="H32" s="5"/>
      <c r="I32" s="5"/>
      <c r="J32" s="5"/>
      <c r="K32" s="5"/>
      <c r="L32" s="5">
        <v>65</v>
      </c>
      <c r="M32" s="5"/>
      <c r="N32" s="5"/>
      <c r="O32" s="5"/>
      <c r="P32" s="5">
        <v>56</v>
      </c>
      <c r="Q32" s="5">
        <v>68</v>
      </c>
      <c r="R32" s="5">
        <v>52</v>
      </c>
      <c r="S32" s="5"/>
      <c r="T32" s="5"/>
      <c r="U32" s="5">
        <v>80</v>
      </c>
      <c r="V32" s="5">
        <v>81</v>
      </c>
      <c r="W32" s="5">
        <v>88</v>
      </c>
      <c r="X32" s="5">
        <v>93</v>
      </c>
      <c r="Y32" s="5">
        <v>99</v>
      </c>
      <c r="Z32" s="5"/>
      <c r="AA32" s="5">
        <v>52</v>
      </c>
      <c r="AB32" s="5">
        <v>68</v>
      </c>
      <c r="AC32" s="5"/>
      <c r="AG32" s="23">
        <v>14</v>
      </c>
      <c r="AH32" s="17">
        <f t="shared" si="1"/>
        <v>71</v>
      </c>
    </row>
    <row r="34" ht="12.75">
      <c r="A34" s="11" t="s">
        <v>16</v>
      </c>
    </row>
    <row r="35" spans="1:32" ht="12.75">
      <c r="A35" s="12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6"/>
      <c r="AF35" s="6"/>
    </row>
    <row r="36" spans="2:32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6"/>
      <c r="AF36" s="6"/>
    </row>
    <row r="37" spans="1:34" ht="66.75">
      <c r="A37" s="1"/>
      <c r="B37" s="2">
        <v>38777</v>
      </c>
      <c r="C37" s="2">
        <v>38778</v>
      </c>
      <c r="D37" s="2">
        <v>38779</v>
      </c>
      <c r="E37" s="2">
        <v>38780</v>
      </c>
      <c r="F37" s="2">
        <v>38781</v>
      </c>
      <c r="G37" s="2">
        <v>38782</v>
      </c>
      <c r="H37" s="2">
        <v>38783</v>
      </c>
      <c r="I37" s="2">
        <v>38784</v>
      </c>
      <c r="J37" s="2">
        <v>38785</v>
      </c>
      <c r="K37" s="2">
        <v>38786</v>
      </c>
      <c r="L37" s="2">
        <v>38787</v>
      </c>
      <c r="M37" s="2">
        <v>38788</v>
      </c>
      <c r="N37" s="2">
        <v>38789</v>
      </c>
      <c r="O37" s="2">
        <v>38790</v>
      </c>
      <c r="P37" s="2">
        <v>38791</v>
      </c>
      <c r="Q37" s="2">
        <v>38792</v>
      </c>
      <c r="R37" s="2">
        <v>38793</v>
      </c>
      <c r="S37" s="2">
        <v>38794</v>
      </c>
      <c r="T37" s="2">
        <v>38795</v>
      </c>
      <c r="U37" s="2">
        <v>38796</v>
      </c>
      <c r="V37" s="2">
        <v>38797</v>
      </c>
      <c r="W37" s="2">
        <v>38798</v>
      </c>
      <c r="X37" s="2">
        <v>38799</v>
      </c>
      <c r="Y37" s="2">
        <v>39165</v>
      </c>
      <c r="Z37" s="2">
        <v>39166</v>
      </c>
      <c r="AA37" s="2">
        <v>39167</v>
      </c>
      <c r="AB37" s="2">
        <v>39168</v>
      </c>
      <c r="AC37" s="2">
        <v>39169</v>
      </c>
      <c r="AD37" s="2">
        <v>39170</v>
      </c>
      <c r="AE37" s="2">
        <v>39171</v>
      </c>
      <c r="AF37" s="2">
        <v>39172</v>
      </c>
      <c r="AG37" s="16" t="s">
        <v>26</v>
      </c>
      <c r="AH37" s="22" t="s">
        <v>13</v>
      </c>
    </row>
    <row r="38" spans="1:34" ht="12.75">
      <c r="A38" s="7" t="s">
        <v>0</v>
      </c>
      <c r="B38" s="24">
        <v>96</v>
      </c>
      <c r="C38" s="24">
        <v>59</v>
      </c>
      <c r="D38" s="24">
        <v>72</v>
      </c>
      <c r="E38" s="24"/>
      <c r="F38" s="24">
        <v>78</v>
      </c>
      <c r="G38" s="24">
        <v>91</v>
      </c>
      <c r="H38" s="24"/>
      <c r="I38" s="24">
        <v>51</v>
      </c>
      <c r="J38" s="24"/>
      <c r="K38" s="24"/>
      <c r="L38" s="25"/>
      <c r="M38" s="25"/>
      <c r="N38" s="25">
        <v>61</v>
      </c>
      <c r="O38" s="25">
        <v>58</v>
      </c>
      <c r="P38" s="25">
        <v>74</v>
      </c>
      <c r="Q38" s="25">
        <v>86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>
        <v>60</v>
      </c>
      <c r="AE38" s="25"/>
      <c r="AF38" s="25"/>
      <c r="AG38" s="23">
        <v>11</v>
      </c>
      <c r="AH38" s="17">
        <f aca="true" t="shared" si="2" ref="AH38:AH47">AVERAGE(B38:AF38)</f>
        <v>71.45454545454545</v>
      </c>
    </row>
    <row r="39" spans="1:34" ht="12.75">
      <c r="A39" s="7" t="s">
        <v>1</v>
      </c>
      <c r="B39" s="24">
        <v>88</v>
      </c>
      <c r="C39" s="24">
        <v>69</v>
      </c>
      <c r="D39" s="24">
        <v>60</v>
      </c>
      <c r="E39" s="24"/>
      <c r="F39" s="24">
        <v>73</v>
      </c>
      <c r="G39" s="24">
        <v>69</v>
      </c>
      <c r="H39" s="24">
        <v>51</v>
      </c>
      <c r="I39" s="24"/>
      <c r="J39" s="24"/>
      <c r="K39" s="24"/>
      <c r="L39" s="25"/>
      <c r="M39" s="25"/>
      <c r="N39" s="25"/>
      <c r="O39" s="25">
        <v>57</v>
      </c>
      <c r="P39" s="25">
        <v>67</v>
      </c>
      <c r="Q39" s="25">
        <v>75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>
        <v>51</v>
      </c>
      <c r="AE39" s="25"/>
      <c r="AF39" s="25"/>
      <c r="AG39" s="23">
        <v>10</v>
      </c>
      <c r="AH39" s="17">
        <f t="shared" si="2"/>
        <v>66</v>
      </c>
    </row>
    <row r="40" spans="1:34" ht="12.75">
      <c r="A40" s="7" t="s">
        <v>2</v>
      </c>
      <c r="B40" s="24">
        <v>118</v>
      </c>
      <c r="C40" s="24">
        <v>82</v>
      </c>
      <c r="D40" s="24">
        <v>72</v>
      </c>
      <c r="E40" s="24"/>
      <c r="F40" s="24">
        <v>102</v>
      </c>
      <c r="G40" s="24">
        <v>94</v>
      </c>
      <c r="H40" s="24">
        <v>75</v>
      </c>
      <c r="I40" s="24"/>
      <c r="J40" s="24"/>
      <c r="K40" s="24"/>
      <c r="L40" s="25"/>
      <c r="M40" s="25"/>
      <c r="N40" s="25">
        <v>63</v>
      </c>
      <c r="O40" s="25">
        <v>71</v>
      </c>
      <c r="P40" s="25">
        <v>78</v>
      </c>
      <c r="Q40" s="25">
        <v>85</v>
      </c>
      <c r="R40" s="25">
        <v>66</v>
      </c>
      <c r="S40" s="25"/>
      <c r="T40" s="25"/>
      <c r="U40" s="25"/>
      <c r="V40" s="25"/>
      <c r="W40" s="25"/>
      <c r="X40" s="25"/>
      <c r="Y40" s="25"/>
      <c r="Z40" s="25"/>
      <c r="AA40" s="25"/>
      <c r="AB40" s="25">
        <v>61</v>
      </c>
      <c r="AC40" s="25">
        <v>62</v>
      </c>
      <c r="AD40" s="25">
        <v>58</v>
      </c>
      <c r="AE40" s="25"/>
      <c r="AF40" s="25"/>
      <c r="AG40" s="23">
        <v>14</v>
      </c>
      <c r="AH40" s="17">
        <f t="shared" si="2"/>
        <v>77.64285714285714</v>
      </c>
    </row>
    <row r="41" spans="1:34" ht="12.75">
      <c r="A41" s="7" t="s">
        <v>3</v>
      </c>
      <c r="B41" s="24">
        <v>111</v>
      </c>
      <c r="C41" s="24">
        <v>87</v>
      </c>
      <c r="D41" s="24">
        <v>73</v>
      </c>
      <c r="E41" s="24"/>
      <c r="F41" s="24">
        <v>88</v>
      </c>
      <c r="G41" s="24">
        <v>81</v>
      </c>
      <c r="H41" s="24">
        <v>68</v>
      </c>
      <c r="I41" s="24"/>
      <c r="J41" s="24"/>
      <c r="K41" s="24"/>
      <c r="L41" s="25"/>
      <c r="M41" s="25"/>
      <c r="N41" s="25">
        <v>68</v>
      </c>
      <c r="O41" s="25">
        <v>75</v>
      </c>
      <c r="P41" s="25">
        <v>68</v>
      </c>
      <c r="Q41" s="25">
        <v>93</v>
      </c>
      <c r="R41" s="25">
        <v>77</v>
      </c>
      <c r="S41" s="25">
        <v>57</v>
      </c>
      <c r="T41" s="25"/>
      <c r="U41" s="25"/>
      <c r="V41" s="25"/>
      <c r="W41" s="25"/>
      <c r="X41" s="25"/>
      <c r="Y41" s="25"/>
      <c r="Z41" s="25"/>
      <c r="AA41" s="25"/>
      <c r="AB41" s="25">
        <v>54</v>
      </c>
      <c r="AC41" s="25">
        <v>55</v>
      </c>
      <c r="AD41" s="25">
        <v>56</v>
      </c>
      <c r="AE41" s="25"/>
      <c r="AF41" s="25"/>
      <c r="AG41" s="23">
        <v>15</v>
      </c>
      <c r="AH41" s="17">
        <f t="shared" si="2"/>
        <v>74.06666666666666</v>
      </c>
    </row>
    <row r="42" spans="1:34" ht="12.75">
      <c r="A42" s="7" t="s">
        <v>4</v>
      </c>
      <c r="B42" s="24">
        <v>106</v>
      </c>
      <c r="C42" s="24">
        <v>84</v>
      </c>
      <c r="D42" s="24">
        <v>56</v>
      </c>
      <c r="E42" s="24"/>
      <c r="F42" s="24">
        <v>79</v>
      </c>
      <c r="G42" s="24">
        <v>91</v>
      </c>
      <c r="H42" s="24">
        <v>71</v>
      </c>
      <c r="I42" s="24"/>
      <c r="J42" s="24"/>
      <c r="K42" s="24"/>
      <c r="L42" s="25"/>
      <c r="M42" s="25"/>
      <c r="N42" s="25">
        <v>69</v>
      </c>
      <c r="O42" s="25">
        <v>89</v>
      </c>
      <c r="P42" s="25">
        <v>91</v>
      </c>
      <c r="Q42" s="25">
        <v>94</v>
      </c>
      <c r="R42" s="25">
        <v>78</v>
      </c>
      <c r="S42" s="25"/>
      <c r="T42" s="25"/>
      <c r="U42" s="25"/>
      <c r="V42" s="25"/>
      <c r="W42" s="25"/>
      <c r="X42" s="25">
        <v>56</v>
      </c>
      <c r="Y42" s="25"/>
      <c r="Z42" s="25"/>
      <c r="AA42" s="25"/>
      <c r="AB42" s="25">
        <v>63</v>
      </c>
      <c r="AC42" s="25">
        <v>73</v>
      </c>
      <c r="AD42" s="25">
        <v>67</v>
      </c>
      <c r="AE42" s="25"/>
      <c r="AF42" s="25"/>
      <c r="AG42" s="23">
        <v>15</v>
      </c>
      <c r="AH42" s="17">
        <f t="shared" si="2"/>
        <v>77.8</v>
      </c>
    </row>
    <row r="43" spans="1:34" ht="12.75">
      <c r="A43" s="7" t="s">
        <v>5</v>
      </c>
      <c r="B43" s="24"/>
      <c r="C43" s="24"/>
      <c r="D43" s="24"/>
      <c r="E43" s="24"/>
      <c r="F43" s="24">
        <v>63</v>
      </c>
      <c r="G43" s="24">
        <v>76</v>
      </c>
      <c r="H43" s="24"/>
      <c r="I43" s="24"/>
      <c r="J43" s="24"/>
      <c r="K43" s="24"/>
      <c r="L43" s="25"/>
      <c r="M43" s="25"/>
      <c r="N43" s="25"/>
      <c r="O43" s="25"/>
      <c r="P43" s="25">
        <v>52</v>
      </c>
      <c r="Q43" s="25">
        <v>59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3">
        <v>4</v>
      </c>
      <c r="AH43" s="17">
        <f t="shared" si="2"/>
        <v>62.5</v>
      </c>
    </row>
    <row r="44" spans="1:34" ht="12.75">
      <c r="A44" s="7" t="s">
        <v>6</v>
      </c>
      <c r="B44" s="24">
        <v>62</v>
      </c>
      <c r="C44" s="24">
        <v>75</v>
      </c>
      <c r="D44" s="24">
        <v>61</v>
      </c>
      <c r="E44" s="24">
        <v>53</v>
      </c>
      <c r="F44" s="24">
        <v>53</v>
      </c>
      <c r="G44" s="24">
        <v>57</v>
      </c>
      <c r="H44" s="24"/>
      <c r="I44" s="24"/>
      <c r="J44" s="24"/>
      <c r="K44" s="24"/>
      <c r="L44" s="25"/>
      <c r="M44" s="25"/>
      <c r="N44" s="25">
        <v>63</v>
      </c>
      <c r="O44" s="25">
        <v>72</v>
      </c>
      <c r="P44" s="25">
        <v>66</v>
      </c>
      <c r="Q44" s="25">
        <v>55</v>
      </c>
      <c r="R44" s="25">
        <v>86</v>
      </c>
      <c r="S44" s="25">
        <v>57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3">
        <v>12</v>
      </c>
      <c r="AH44" s="17">
        <f t="shared" si="2"/>
        <v>63.333333333333336</v>
      </c>
    </row>
    <row r="45" spans="1:33" ht="12.75">
      <c r="A45" s="7" t="s">
        <v>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3">
        <v>0</v>
      </c>
    </row>
    <row r="46" spans="1:34" ht="12.75">
      <c r="A46" s="7" t="s">
        <v>8</v>
      </c>
      <c r="B46" s="24"/>
      <c r="C46" s="24"/>
      <c r="D46" s="24"/>
      <c r="E46" s="24"/>
      <c r="F46" s="24">
        <v>68</v>
      </c>
      <c r="G46" s="24">
        <v>95</v>
      </c>
      <c r="H46" s="24"/>
      <c r="I46" s="24">
        <v>51</v>
      </c>
      <c r="J46" s="24"/>
      <c r="K46" s="24"/>
      <c r="L46" s="25"/>
      <c r="M46" s="25"/>
      <c r="N46" s="25"/>
      <c r="O46" s="25">
        <v>53</v>
      </c>
      <c r="P46" s="25">
        <v>55</v>
      </c>
      <c r="Q46" s="25">
        <v>71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70</v>
      </c>
      <c r="AD46" s="25"/>
      <c r="AE46" s="25"/>
      <c r="AF46" s="25"/>
      <c r="AG46" s="23">
        <v>7</v>
      </c>
      <c r="AH46" s="17">
        <f t="shared" si="2"/>
        <v>66.14285714285714</v>
      </c>
    </row>
    <row r="47" spans="1:34" ht="12.75">
      <c r="A47" s="7" t="s">
        <v>9</v>
      </c>
      <c r="B47" s="24"/>
      <c r="C47" s="24"/>
      <c r="D47" s="24"/>
      <c r="E47" s="24">
        <v>54</v>
      </c>
      <c r="F47" s="24">
        <v>70</v>
      </c>
      <c r="G47" s="24">
        <v>83</v>
      </c>
      <c r="H47" s="24"/>
      <c r="I47" s="24"/>
      <c r="J47" s="24"/>
      <c r="K47" s="24"/>
      <c r="L47" s="25"/>
      <c r="M47" s="25"/>
      <c r="N47" s="25">
        <v>59</v>
      </c>
      <c r="O47" s="25">
        <v>87</v>
      </c>
      <c r="P47" s="25">
        <v>87</v>
      </c>
      <c r="Q47" s="25">
        <v>88</v>
      </c>
      <c r="R47" s="25">
        <v>76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51</v>
      </c>
      <c r="AD47" s="25"/>
      <c r="AE47" s="25"/>
      <c r="AF47" s="25"/>
      <c r="AG47" s="23">
        <v>9</v>
      </c>
      <c r="AH47" s="17">
        <f t="shared" si="2"/>
        <v>72.77777777777777</v>
      </c>
    </row>
    <row r="49" ht="12.75">
      <c r="A49" s="11" t="s">
        <v>17</v>
      </c>
    </row>
    <row r="50" ht="12.75">
      <c r="A50" s="12" t="s">
        <v>11</v>
      </c>
    </row>
    <row r="52" spans="1:34" ht="66.75">
      <c r="A52" s="1"/>
      <c r="B52" s="2">
        <v>38808</v>
      </c>
      <c r="C52" s="2">
        <v>38809</v>
      </c>
      <c r="D52" s="2">
        <v>38810</v>
      </c>
      <c r="E52" s="2">
        <v>38811</v>
      </c>
      <c r="F52" s="2">
        <v>38812</v>
      </c>
      <c r="G52" s="2">
        <v>38813</v>
      </c>
      <c r="H52" s="2">
        <v>38814</v>
      </c>
      <c r="I52" s="2">
        <v>38815</v>
      </c>
      <c r="J52" s="2">
        <v>38816</v>
      </c>
      <c r="K52" s="2">
        <v>38817</v>
      </c>
      <c r="L52" s="2">
        <v>38818</v>
      </c>
      <c r="M52" s="2">
        <v>38819</v>
      </c>
      <c r="N52" s="2">
        <v>38820</v>
      </c>
      <c r="O52" s="2">
        <v>38821</v>
      </c>
      <c r="P52" s="2">
        <v>38822</v>
      </c>
      <c r="Q52" s="2">
        <v>38823</v>
      </c>
      <c r="R52" s="2">
        <v>38824</v>
      </c>
      <c r="S52" s="2">
        <v>38825</v>
      </c>
      <c r="T52" s="2">
        <v>38826</v>
      </c>
      <c r="U52" s="2">
        <v>38827</v>
      </c>
      <c r="V52" s="2">
        <v>38828</v>
      </c>
      <c r="W52" s="2">
        <v>38829</v>
      </c>
      <c r="X52" s="2">
        <v>38830</v>
      </c>
      <c r="Y52" s="2">
        <v>39196</v>
      </c>
      <c r="Z52" s="2">
        <v>39197</v>
      </c>
      <c r="AA52" s="2">
        <v>39198</v>
      </c>
      <c r="AB52" s="2">
        <v>39199</v>
      </c>
      <c r="AC52" s="2">
        <v>39200</v>
      </c>
      <c r="AD52" s="2">
        <v>39201</v>
      </c>
      <c r="AE52" s="2">
        <v>39202</v>
      </c>
      <c r="AF52" s="8"/>
      <c r="AG52" s="16" t="s">
        <v>26</v>
      </c>
      <c r="AH52" s="22" t="s">
        <v>13</v>
      </c>
    </row>
    <row r="53" spans="1:34" ht="12.75">
      <c r="A53" s="7" t="s">
        <v>0</v>
      </c>
      <c r="B53" s="5"/>
      <c r="C53" s="5"/>
      <c r="D53" s="5"/>
      <c r="E53" s="5"/>
      <c r="F53" s="5">
        <v>56</v>
      </c>
      <c r="G53" s="5"/>
      <c r="H53" s="5"/>
      <c r="I53" s="5"/>
      <c r="J53" s="5"/>
      <c r="K53" s="5"/>
      <c r="L53" s="5"/>
      <c r="M53" s="5">
        <v>65</v>
      </c>
      <c r="N53" s="5">
        <v>67</v>
      </c>
      <c r="O53" s="5"/>
      <c r="P53" s="5"/>
      <c r="Q53" s="5"/>
      <c r="R53" s="5"/>
      <c r="S53" s="5">
        <v>64</v>
      </c>
      <c r="T53" s="5"/>
      <c r="U53" s="5">
        <v>98</v>
      </c>
      <c r="V53" s="5">
        <v>86</v>
      </c>
      <c r="W53" s="5">
        <v>54</v>
      </c>
      <c r="X53" s="5"/>
      <c r="Y53" s="5"/>
      <c r="Z53" s="5"/>
      <c r="AA53" s="5">
        <v>53</v>
      </c>
      <c r="AB53" s="5">
        <v>55</v>
      </c>
      <c r="AC53" s="5"/>
      <c r="AD53" s="5"/>
      <c r="AE53" s="5"/>
      <c r="AG53" s="23">
        <v>9</v>
      </c>
      <c r="AH53" s="17">
        <f aca="true" t="shared" si="3" ref="AH53:AH62">AVERAGE(B53:AF53)</f>
        <v>66.44444444444444</v>
      </c>
    </row>
    <row r="54" spans="1:34" ht="12.75">
      <c r="A54" s="7" t="s">
        <v>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v>52</v>
      </c>
      <c r="N54" s="5"/>
      <c r="O54" s="5"/>
      <c r="P54" s="5"/>
      <c r="Q54" s="5"/>
      <c r="R54" s="5"/>
      <c r="S54" s="5"/>
      <c r="T54" s="5"/>
      <c r="U54" s="5" t="s">
        <v>27</v>
      </c>
      <c r="V54" s="5" t="s">
        <v>27</v>
      </c>
      <c r="W54" s="5" t="s">
        <v>27</v>
      </c>
      <c r="X54" s="5" t="s">
        <v>27</v>
      </c>
      <c r="Y54" s="5">
        <v>52</v>
      </c>
      <c r="Z54" s="5"/>
      <c r="AA54" s="5"/>
      <c r="AB54" s="5"/>
      <c r="AC54" s="5"/>
      <c r="AD54" s="5"/>
      <c r="AE54" s="5"/>
      <c r="AG54" s="23">
        <v>2</v>
      </c>
      <c r="AH54" s="17">
        <f t="shared" si="3"/>
        <v>52</v>
      </c>
    </row>
    <row r="55" spans="1:34" ht="12.75">
      <c r="A55" s="7" t="s">
        <v>2</v>
      </c>
      <c r="B55" s="5">
        <v>59</v>
      </c>
      <c r="C55" s="5">
        <v>64</v>
      </c>
      <c r="D55" s="5">
        <v>63</v>
      </c>
      <c r="E55" s="5">
        <v>55</v>
      </c>
      <c r="F55" s="5">
        <v>58</v>
      </c>
      <c r="G55" s="5">
        <v>52</v>
      </c>
      <c r="H55" s="5"/>
      <c r="I55" s="5"/>
      <c r="J55" s="5"/>
      <c r="K55" s="5"/>
      <c r="L55" s="5">
        <v>61</v>
      </c>
      <c r="M55" s="5">
        <v>60</v>
      </c>
      <c r="N55" s="5">
        <v>55</v>
      </c>
      <c r="O55" s="5">
        <v>53</v>
      </c>
      <c r="P55" s="5"/>
      <c r="Q55" s="5"/>
      <c r="R55" s="5"/>
      <c r="S55" s="5">
        <v>58</v>
      </c>
      <c r="T55" s="5">
        <v>56</v>
      </c>
      <c r="U55" s="5">
        <v>53</v>
      </c>
      <c r="V55" s="5">
        <v>86</v>
      </c>
      <c r="W55" s="5">
        <v>63</v>
      </c>
      <c r="X55" s="5">
        <v>57</v>
      </c>
      <c r="Y55" s="5">
        <v>66</v>
      </c>
      <c r="Z55" s="5">
        <v>53</v>
      </c>
      <c r="AA55" s="5"/>
      <c r="AB55" s="5"/>
      <c r="AC55" s="5"/>
      <c r="AD55" s="5"/>
      <c r="AE55" s="5"/>
      <c r="AG55" s="23">
        <v>18</v>
      </c>
      <c r="AH55" s="17">
        <f t="shared" si="3"/>
        <v>59.55555555555556</v>
      </c>
    </row>
    <row r="56" spans="1:34" ht="12.75">
      <c r="A56" s="7" t="s">
        <v>3</v>
      </c>
      <c r="B56" s="5">
        <v>63</v>
      </c>
      <c r="C56" s="5">
        <v>60</v>
      </c>
      <c r="D56" s="5">
        <v>63</v>
      </c>
      <c r="E56" s="5"/>
      <c r="F56" s="5">
        <v>52</v>
      </c>
      <c r="G56" s="5"/>
      <c r="H56" s="5"/>
      <c r="I56" s="5"/>
      <c r="J56" s="5"/>
      <c r="K56" s="5"/>
      <c r="L56" s="5">
        <v>51</v>
      </c>
      <c r="M56" s="5">
        <v>52</v>
      </c>
      <c r="N56" s="5"/>
      <c r="O56" s="5"/>
      <c r="P56" s="5"/>
      <c r="Q56" s="5"/>
      <c r="R56" s="5"/>
      <c r="S56" s="5"/>
      <c r="T56" s="5"/>
      <c r="U56" s="5">
        <v>52</v>
      </c>
      <c r="V56" s="5">
        <v>62</v>
      </c>
      <c r="W56" s="5">
        <v>54</v>
      </c>
      <c r="X56" s="5"/>
      <c r="Y56" s="5">
        <v>57</v>
      </c>
      <c r="Z56" s="5"/>
      <c r="AA56" s="5"/>
      <c r="AB56" s="5"/>
      <c r="AC56" s="5"/>
      <c r="AD56" s="5"/>
      <c r="AE56" s="5"/>
      <c r="AG56" s="23">
        <v>10</v>
      </c>
      <c r="AH56" s="17">
        <f t="shared" si="3"/>
        <v>56.6</v>
      </c>
    </row>
    <row r="57" spans="1:34" ht="12.75">
      <c r="A57" s="7" t="s">
        <v>4</v>
      </c>
      <c r="B57" s="5">
        <v>54</v>
      </c>
      <c r="C57" s="5">
        <v>65</v>
      </c>
      <c r="D57" s="5">
        <v>70</v>
      </c>
      <c r="E57" s="5"/>
      <c r="F57" s="5">
        <v>55</v>
      </c>
      <c r="G57" s="5"/>
      <c r="H57" s="5"/>
      <c r="I57" s="5"/>
      <c r="J57" s="5"/>
      <c r="K57" s="5"/>
      <c r="L57" s="5"/>
      <c r="M57" s="5">
        <v>51</v>
      </c>
      <c r="N57" s="5"/>
      <c r="O57" s="5"/>
      <c r="P57" s="5"/>
      <c r="Q57" s="5"/>
      <c r="R57" s="5"/>
      <c r="S57" s="5">
        <v>56</v>
      </c>
      <c r="T57" s="5">
        <v>54</v>
      </c>
      <c r="U57" s="5">
        <v>64</v>
      </c>
      <c r="V57" s="5">
        <v>65</v>
      </c>
      <c r="W57" s="5">
        <v>53</v>
      </c>
      <c r="X57" s="5">
        <v>61</v>
      </c>
      <c r="Y57" s="5">
        <v>70</v>
      </c>
      <c r="Z57" s="5"/>
      <c r="AA57" s="5"/>
      <c r="AB57" s="5">
        <v>53</v>
      </c>
      <c r="AC57" s="5"/>
      <c r="AD57" s="5"/>
      <c r="AE57" s="5"/>
      <c r="AG57" s="23">
        <v>13</v>
      </c>
      <c r="AH57" s="17">
        <f t="shared" si="3"/>
        <v>59.30769230769231</v>
      </c>
    </row>
    <row r="58" spans="1:34" ht="12.75">
      <c r="A58" s="7" t="s">
        <v>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55</v>
      </c>
      <c r="V58" s="5"/>
      <c r="W58" s="5"/>
      <c r="X58" s="5"/>
      <c r="Y58" s="5">
        <v>50</v>
      </c>
      <c r="Z58" s="5"/>
      <c r="AA58" s="5"/>
      <c r="AB58" s="5"/>
      <c r="AC58" s="5"/>
      <c r="AD58" s="5"/>
      <c r="AE58" s="5"/>
      <c r="AG58" s="23">
        <v>2</v>
      </c>
      <c r="AH58" s="17">
        <f t="shared" si="3"/>
        <v>52.5</v>
      </c>
    </row>
    <row r="59" spans="1:34" ht="12.75">
      <c r="A59" s="7" t="s">
        <v>6</v>
      </c>
      <c r="B59" s="5"/>
      <c r="C59" s="5"/>
      <c r="D59" s="5">
        <v>61</v>
      </c>
      <c r="E59" s="5"/>
      <c r="F59" s="5"/>
      <c r="G59" s="5">
        <v>55</v>
      </c>
      <c r="H59" s="5"/>
      <c r="I59" s="5"/>
      <c r="J59" s="5"/>
      <c r="K59" s="5"/>
      <c r="L59" s="5">
        <v>56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53</v>
      </c>
      <c r="Y59" s="5">
        <v>67</v>
      </c>
      <c r="Z59" s="5"/>
      <c r="AA59" s="5"/>
      <c r="AB59" s="5"/>
      <c r="AC59" s="5"/>
      <c r="AD59" s="5"/>
      <c r="AE59" s="5"/>
      <c r="AG59" s="23">
        <v>5</v>
      </c>
      <c r="AH59" s="17">
        <f t="shared" si="3"/>
        <v>58.4</v>
      </c>
    </row>
    <row r="60" spans="1:33" ht="12.75">
      <c r="A60" s="7" t="s">
        <v>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G60" s="23">
        <v>0</v>
      </c>
    </row>
    <row r="61" spans="1:34" ht="12.75">
      <c r="A61" s="7" t="s">
        <v>8</v>
      </c>
      <c r="B61" s="5"/>
      <c r="C61" s="5"/>
      <c r="D61" s="5">
        <v>67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v>64</v>
      </c>
      <c r="V61" s="5">
        <v>63</v>
      </c>
      <c r="W61" s="5">
        <v>55</v>
      </c>
      <c r="X61" s="5">
        <v>58</v>
      </c>
      <c r="Y61" s="5">
        <v>60</v>
      </c>
      <c r="Z61" s="5"/>
      <c r="AA61" s="5"/>
      <c r="AB61" s="5"/>
      <c r="AC61" s="5"/>
      <c r="AD61" s="5"/>
      <c r="AE61" s="5"/>
      <c r="AG61" s="23">
        <v>6</v>
      </c>
      <c r="AH61" s="17">
        <f t="shared" si="3"/>
        <v>61.166666666666664</v>
      </c>
    </row>
    <row r="62" spans="1:34" ht="12.75">
      <c r="A62" s="7" t="s">
        <v>9</v>
      </c>
      <c r="B62" s="5"/>
      <c r="C62" s="5"/>
      <c r="D62" s="5">
        <v>57</v>
      </c>
      <c r="E62" s="5">
        <v>54</v>
      </c>
      <c r="F62" s="5"/>
      <c r="G62" s="5"/>
      <c r="H62" s="5"/>
      <c r="I62" s="5"/>
      <c r="J62" s="5"/>
      <c r="K62" s="5" t="s">
        <v>27</v>
      </c>
      <c r="L62" s="5" t="s">
        <v>27</v>
      </c>
      <c r="M62" s="5" t="s">
        <v>27</v>
      </c>
      <c r="N62" s="5"/>
      <c r="O62" s="5"/>
      <c r="P62" s="5"/>
      <c r="Q62" s="5"/>
      <c r="R62" s="5"/>
      <c r="S62" s="5"/>
      <c r="T62" s="5"/>
      <c r="U62" s="5"/>
      <c r="V62" s="5">
        <v>60</v>
      </c>
      <c r="W62" s="5">
        <v>53</v>
      </c>
      <c r="X62" s="5">
        <v>58</v>
      </c>
      <c r="Y62" s="5">
        <v>56</v>
      </c>
      <c r="Z62" s="5"/>
      <c r="AA62" s="5"/>
      <c r="AB62" s="5"/>
      <c r="AC62" s="5"/>
      <c r="AD62" s="5"/>
      <c r="AE62" s="5"/>
      <c r="AG62" s="23">
        <v>6</v>
      </c>
      <c r="AH62" s="17">
        <f t="shared" si="3"/>
        <v>56.333333333333336</v>
      </c>
    </row>
    <row r="63" spans="1:33" ht="12.7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G63" s="23"/>
    </row>
    <row r="65" ht="12.75">
      <c r="A65" s="11" t="s">
        <v>18</v>
      </c>
    </row>
    <row r="66" ht="12.75">
      <c r="A66" s="12" t="s">
        <v>11</v>
      </c>
    </row>
    <row r="68" spans="1:34" ht="66.75">
      <c r="A68" s="1"/>
      <c r="B68" s="2">
        <v>38838</v>
      </c>
      <c r="C68" s="2">
        <v>38839</v>
      </c>
      <c r="D68" s="2">
        <v>38840</v>
      </c>
      <c r="E68" s="2">
        <v>38841</v>
      </c>
      <c r="F68" s="2">
        <v>38842</v>
      </c>
      <c r="G68" s="2">
        <v>38843</v>
      </c>
      <c r="H68" s="2">
        <v>38844</v>
      </c>
      <c r="I68" s="2">
        <v>38845</v>
      </c>
      <c r="J68" s="2">
        <v>38846</v>
      </c>
      <c r="K68" s="2">
        <v>38847</v>
      </c>
      <c r="L68" s="2">
        <v>38848</v>
      </c>
      <c r="M68" s="2">
        <v>38849</v>
      </c>
      <c r="N68" s="2">
        <v>38850</v>
      </c>
      <c r="O68" s="2">
        <v>38851</v>
      </c>
      <c r="P68" s="2">
        <v>38852</v>
      </c>
      <c r="Q68" s="2">
        <v>38853</v>
      </c>
      <c r="R68" s="2">
        <v>38854</v>
      </c>
      <c r="S68" s="2">
        <v>38855</v>
      </c>
      <c r="T68" s="2">
        <v>38856</v>
      </c>
      <c r="U68" s="2">
        <v>38857</v>
      </c>
      <c r="V68" s="2">
        <v>38858</v>
      </c>
      <c r="W68" s="2">
        <v>38859</v>
      </c>
      <c r="X68" s="2">
        <v>38860</v>
      </c>
      <c r="Y68" s="2">
        <v>39226</v>
      </c>
      <c r="Z68" s="2">
        <v>39227</v>
      </c>
      <c r="AA68" s="2">
        <v>39228</v>
      </c>
      <c r="AB68" s="2">
        <v>39229</v>
      </c>
      <c r="AC68" s="2">
        <v>39230</v>
      </c>
      <c r="AD68" s="2">
        <v>39231</v>
      </c>
      <c r="AE68" s="2">
        <v>39232</v>
      </c>
      <c r="AF68" s="2">
        <v>39233</v>
      </c>
      <c r="AG68" s="16" t="s">
        <v>26</v>
      </c>
      <c r="AH68" s="22" t="s">
        <v>13</v>
      </c>
    </row>
    <row r="69" spans="1:34" ht="12.75">
      <c r="A69" s="7" t="s">
        <v>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>
        <v>54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>
        <v>52</v>
      </c>
      <c r="Z69" s="26">
        <v>68</v>
      </c>
      <c r="AA69" s="26">
        <v>54</v>
      </c>
      <c r="AB69" s="26"/>
      <c r="AC69" s="26"/>
      <c r="AD69" s="26"/>
      <c r="AE69" s="26"/>
      <c r="AF69" s="26"/>
      <c r="AG69" s="23">
        <v>4</v>
      </c>
      <c r="AH69" s="17">
        <f aca="true" t="shared" si="4" ref="AH69:AH77">AVERAGE(B69:AF69)</f>
        <v>57</v>
      </c>
    </row>
    <row r="70" spans="1:34" ht="12.75">
      <c r="A70" s="7" t="s">
        <v>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>
        <v>51</v>
      </c>
      <c r="Y70" s="26"/>
      <c r="Z70" s="26"/>
      <c r="AA70" s="26"/>
      <c r="AB70" s="26"/>
      <c r="AC70" s="26"/>
      <c r="AD70" s="26"/>
      <c r="AE70" s="26"/>
      <c r="AF70" s="26"/>
      <c r="AG70" s="23">
        <v>1</v>
      </c>
      <c r="AH70" s="17">
        <f t="shared" si="4"/>
        <v>51</v>
      </c>
    </row>
    <row r="71" spans="1:34" ht="12.75">
      <c r="A71" s="7" t="s">
        <v>2</v>
      </c>
      <c r="B71" s="26"/>
      <c r="C71" s="26"/>
      <c r="D71" s="26">
        <v>53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>
        <v>54</v>
      </c>
      <c r="AB71" s="26"/>
      <c r="AC71" s="26"/>
      <c r="AD71" s="26"/>
      <c r="AE71" s="26"/>
      <c r="AF71" s="26"/>
      <c r="AG71" s="23">
        <v>2</v>
      </c>
      <c r="AH71" s="17">
        <f t="shared" si="4"/>
        <v>53.5</v>
      </c>
    </row>
    <row r="72" spans="1:34" ht="12.75">
      <c r="A72" s="7" t="s">
        <v>3</v>
      </c>
      <c r="B72" s="26"/>
      <c r="C72" s="26"/>
      <c r="D72" s="26">
        <v>52</v>
      </c>
      <c r="E72" s="26"/>
      <c r="F72" s="26"/>
      <c r="G72" s="26"/>
      <c r="H72" s="26"/>
      <c r="I72" s="26"/>
      <c r="J72" s="26"/>
      <c r="K72" s="26">
        <v>59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>
        <v>51</v>
      </c>
      <c r="AB72" s="26"/>
      <c r="AC72" s="26"/>
      <c r="AD72" s="26"/>
      <c r="AE72" s="26"/>
      <c r="AF72" s="26"/>
      <c r="AG72" s="23">
        <v>1</v>
      </c>
      <c r="AH72" s="17">
        <f t="shared" si="4"/>
        <v>54</v>
      </c>
    </row>
    <row r="73" spans="1:34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>
        <v>61</v>
      </c>
      <c r="Z73" s="26">
        <v>57</v>
      </c>
      <c r="AA73" s="26">
        <v>57</v>
      </c>
      <c r="AB73" s="26"/>
      <c r="AC73" s="26"/>
      <c r="AD73" s="26"/>
      <c r="AE73" s="26"/>
      <c r="AF73" s="26"/>
      <c r="AG73" s="23">
        <v>3</v>
      </c>
      <c r="AH73" s="17">
        <f t="shared" si="4"/>
        <v>58.333333333333336</v>
      </c>
    </row>
    <row r="74" spans="1:33" ht="12.75">
      <c r="A74" s="7" t="s">
        <v>5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3">
        <v>0</v>
      </c>
    </row>
    <row r="75" spans="1:33" ht="12.75">
      <c r="A75" s="7" t="s">
        <v>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3">
        <v>0</v>
      </c>
    </row>
    <row r="76" spans="1:33" ht="12.75">
      <c r="A76" s="7" t="s">
        <v>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3">
        <v>0</v>
      </c>
    </row>
    <row r="77" spans="1:34" ht="12.75">
      <c r="A77" s="7" t="s">
        <v>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>
        <v>71</v>
      </c>
      <c r="X77" s="26">
        <v>79</v>
      </c>
      <c r="Y77" s="26">
        <v>66</v>
      </c>
      <c r="Z77" s="26">
        <v>82</v>
      </c>
      <c r="AA77" s="26">
        <v>52</v>
      </c>
      <c r="AB77" s="26"/>
      <c r="AC77" s="26"/>
      <c r="AD77" s="26"/>
      <c r="AE77" s="26"/>
      <c r="AF77" s="26"/>
      <c r="AG77" s="23"/>
      <c r="AH77" s="17">
        <f t="shared" si="4"/>
        <v>70</v>
      </c>
    </row>
    <row r="78" spans="1:33" ht="12.75">
      <c r="A78" s="7" t="s">
        <v>9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3">
        <v>0</v>
      </c>
    </row>
    <row r="80" ht="12.75">
      <c r="A80" s="11" t="s">
        <v>19</v>
      </c>
    </row>
    <row r="81" ht="12.75">
      <c r="A81" s="12" t="s">
        <v>11</v>
      </c>
    </row>
    <row r="83" spans="1:34" ht="66.75">
      <c r="A83" s="1"/>
      <c r="B83" s="2">
        <v>38869</v>
      </c>
      <c r="C83" s="2">
        <v>38870</v>
      </c>
      <c r="D83" s="2">
        <v>38871</v>
      </c>
      <c r="E83" s="2">
        <v>38872</v>
      </c>
      <c r="F83" s="2">
        <v>38873</v>
      </c>
      <c r="G83" s="2">
        <v>38874</v>
      </c>
      <c r="H83" s="2">
        <v>38875</v>
      </c>
      <c r="I83" s="2">
        <v>38876</v>
      </c>
      <c r="J83" s="2">
        <v>38877</v>
      </c>
      <c r="K83" s="2">
        <v>38878</v>
      </c>
      <c r="L83" s="2">
        <v>38879</v>
      </c>
      <c r="M83" s="2">
        <v>38880</v>
      </c>
      <c r="N83" s="2">
        <v>38881</v>
      </c>
      <c r="O83" s="2">
        <v>38882</v>
      </c>
      <c r="P83" s="2">
        <v>38883</v>
      </c>
      <c r="Q83" s="2">
        <v>38884</v>
      </c>
      <c r="R83" s="2">
        <v>38885</v>
      </c>
      <c r="S83" s="2">
        <v>38886</v>
      </c>
      <c r="T83" s="2">
        <v>38887</v>
      </c>
      <c r="U83" s="2">
        <v>38888</v>
      </c>
      <c r="V83" s="2">
        <v>38889</v>
      </c>
      <c r="W83" s="2">
        <v>38890</v>
      </c>
      <c r="X83" s="2">
        <v>38891</v>
      </c>
      <c r="Y83" s="2">
        <v>39257</v>
      </c>
      <c r="Z83" s="2">
        <v>39258</v>
      </c>
      <c r="AA83" s="2">
        <v>39259</v>
      </c>
      <c r="AB83" s="2">
        <v>39260</v>
      </c>
      <c r="AC83" s="2">
        <v>39261</v>
      </c>
      <c r="AD83" s="2">
        <v>39262</v>
      </c>
      <c r="AE83" s="2">
        <v>39263</v>
      </c>
      <c r="AF83" s="6"/>
      <c r="AG83" s="16" t="s">
        <v>26</v>
      </c>
      <c r="AH83" s="22" t="s">
        <v>13</v>
      </c>
    </row>
    <row r="84" spans="1:34" ht="12.75">
      <c r="A84" s="7" t="s">
        <v>0</v>
      </c>
      <c r="B84" s="26"/>
      <c r="C84" s="26"/>
      <c r="D84" s="26"/>
      <c r="E84" s="26"/>
      <c r="F84" s="26">
        <v>57</v>
      </c>
      <c r="G84" s="26">
        <v>51</v>
      </c>
      <c r="H84" s="26"/>
      <c r="I84" s="27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6"/>
      <c r="AG84" s="23">
        <v>2</v>
      </c>
      <c r="AH84" s="17">
        <f>AVERAGE(B84:AF84)</f>
        <v>54</v>
      </c>
    </row>
    <row r="85" spans="1:33" ht="12.75">
      <c r="A85" s="7" t="s">
        <v>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6"/>
      <c r="AG85" s="23">
        <v>0</v>
      </c>
    </row>
    <row r="86" spans="1:34" ht="12.75">
      <c r="A86" s="7" t="s">
        <v>2</v>
      </c>
      <c r="B86" s="26"/>
      <c r="C86" s="26"/>
      <c r="D86" s="26"/>
      <c r="E86" s="26"/>
      <c r="F86" s="26"/>
      <c r="G86" s="26"/>
      <c r="H86" s="26"/>
      <c r="I86" s="26">
        <v>51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>
        <v>54</v>
      </c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6"/>
      <c r="AG86" s="23">
        <v>2</v>
      </c>
      <c r="AH86" s="17">
        <f>AVERAGE(B86:AF86)</f>
        <v>52.5</v>
      </c>
    </row>
    <row r="87" spans="1:33" ht="12.75">
      <c r="A87" s="7" t="s">
        <v>3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6"/>
      <c r="AG87" s="23">
        <v>0</v>
      </c>
    </row>
    <row r="88" spans="1:33" ht="12.75">
      <c r="A88" s="7" t="s">
        <v>4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6"/>
      <c r="AG88" s="23">
        <v>0</v>
      </c>
    </row>
    <row r="89" spans="1:33" ht="12.75">
      <c r="A89" s="7" t="s">
        <v>5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6"/>
      <c r="AG89" s="23">
        <v>0</v>
      </c>
    </row>
    <row r="90" spans="1:33" ht="12.75">
      <c r="A90" s="7" t="s">
        <v>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6"/>
      <c r="AG90" s="23">
        <v>0</v>
      </c>
    </row>
    <row r="91" spans="1:33" ht="12.75">
      <c r="A91" s="7" t="s">
        <v>7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G91" s="23">
        <v>0</v>
      </c>
    </row>
    <row r="92" spans="1:34" ht="12.75">
      <c r="A92" s="7" t="s">
        <v>8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>
        <v>51</v>
      </c>
      <c r="W92" s="26"/>
      <c r="X92" s="26"/>
      <c r="Y92" s="26"/>
      <c r="Z92" s="26"/>
      <c r="AA92" s="26"/>
      <c r="AB92" s="26"/>
      <c r="AC92" s="26"/>
      <c r="AD92" s="26"/>
      <c r="AE92" s="26"/>
      <c r="AG92" s="23">
        <v>1</v>
      </c>
      <c r="AH92" s="17">
        <f>AVERAGE(B92:AF92)</f>
        <v>51</v>
      </c>
    </row>
    <row r="93" spans="1:33" ht="12.75">
      <c r="A93" s="7" t="s">
        <v>9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G93" s="23">
        <v>0</v>
      </c>
    </row>
    <row r="94" spans="1:33" ht="12.75">
      <c r="A94" s="7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G94" s="23"/>
    </row>
    <row r="95" spans="1:33" ht="12.75">
      <c r="A95" s="7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G95" s="23"/>
    </row>
    <row r="97" ht="12.75">
      <c r="A97" s="11" t="s">
        <v>20</v>
      </c>
    </row>
    <row r="98" ht="12.75">
      <c r="A98" s="12" t="s">
        <v>11</v>
      </c>
    </row>
    <row r="100" spans="1:34" ht="66.75">
      <c r="A100" s="1"/>
      <c r="B100" s="2">
        <v>38899</v>
      </c>
      <c r="C100" s="2">
        <v>38900</v>
      </c>
      <c r="D100" s="2">
        <v>38901</v>
      </c>
      <c r="E100" s="2">
        <v>38902</v>
      </c>
      <c r="F100" s="2">
        <v>38903</v>
      </c>
      <c r="G100" s="2">
        <v>38904</v>
      </c>
      <c r="H100" s="2">
        <v>38905</v>
      </c>
      <c r="I100" s="2">
        <v>38906</v>
      </c>
      <c r="J100" s="2">
        <v>38907</v>
      </c>
      <c r="K100" s="2">
        <v>38908</v>
      </c>
      <c r="L100" s="2">
        <v>38909</v>
      </c>
      <c r="M100" s="2">
        <v>38910</v>
      </c>
      <c r="N100" s="2">
        <v>38911</v>
      </c>
      <c r="O100" s="2">
        <v>38912</v>
      </c>
      <c r="P100" s="2">
        <v>38913</v>
      </c>
      <c r="Q100" s="2">
        <v>38914</v>
      </c>
      <c r="R100" s="2">
        <v>38915</v>
      </c>
      <c r="S100" s="2">
        <v>38916</v>
      </c>
      <c r="T100" s="2">
        <v>38917</v>
      </c>
      <c r="U100" s="2">
        <v>38918</v>
      </c>
      <c r="V100" s="2">
        <v>38919</v>
      </c>
      <c r="W100" s="2">
        <v>38920</v>
      </c>
      <c r="X100" s="2">
        <v>38921</v>
      </c>
      <c r="Y100" s="2">
        <v>39287</v>
      </c>
      <c r="Z100" s="2">
        <v>39288</v>
      </c>
      <c r="AA100" s="2">
        <v>39289</v>
      </c>
      <c r="AB100" s="2">
        <v>39290</v>
      </c>
      <c r="AC100" s="2">
        <v>39291</v>
      </c>
      <c r="AD100" s="2">
        <v>39292</v>
      </c>
      <c r="AE100" s="2">
        <v>39293</v>
      </c>
      <c r="AF100" s="2">
        <v>39294</v>
      </c>
      <c r="AG100" s="16" t="s">
        <v>26</v>
      </c>
      <c r="AH100" s="22" t="s">
        <v>13</v>
      </c>
    </row>
    <row r="101" spans="1:33" ht="12.75">
      <c r="A101" s="7" t="s">
        <v>0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3">
        <v>0</v>
      </c>
    </row>
    <row r="102" spans="1:33" ht="12.75">
      <c r="A102" s="7" t="s">
        <v>1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3">
        <v>0</v>
      </c>
    </row>
    <row r="103" spans="1:33" ht="12.75">
      <c r="A103" s="7" t="s">
        <v>2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3">
        <v>0</v>
      </c>
    </row>
    <row r="104" spans="1:34" ht="12.75">
      <c r="A104" s="7" t="s">
        <v>3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>
        <v>52</v>
      </c>
      <c r="U104" s="28"/>
      <c r="V104" s="28"/>
      <c r="W104" s="28"/>
      <c r="X104" s="28"/>
      <c r="Y104" s="28"/>
      <c r="Z104" s="28"/>
      <c r="AA104" s="28"/>
      <c r="AB104" s="28"/>
      <c r="AC104" s="28">
        <v>53</v>
      </c>
      <c r="AD104" s="28"/>
      <c r="AE104" s="28"/>
      <c r="AF104" s="28"/>
      <c r="AG104" s="23">
        <v>2</v>
      </c>
      <c r="AH104" s="17">
        <f>AVERAGE(B104:AF104)</f>
        <v>52.5</v>
      </c>
    </row>
    <row r="105" spans="1:33" ht="12.75">
      <c r="A105" s="7" t="s">
        <v>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3">
        <v>0</v>
      </c>
    </row>
    <row r="106" spans="1:33" ht="12.75">
      <c r="A106" s="7" t="s">
        <v>5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3">
        <v>0</v>
      </c>
    </row>
    <row r="107" spans="1:33" ht="12.75">
      <c r="A107" s="7" t="s">
        <v>6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3">
        <v>0</v>
      </c>
    </row>
    <row r="108" spans="1:33" ht="12.75">
      <c r="A108" s="7" t="s">
        <v>7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3">
        <v>0</v>
      </c>
    </row>
    <row r="109" spans="1:33" ht="12.75">
      <c r="A109" s="7" t="s">
        <v>8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3">
        <v>0</v>
      </c>
    </row>
    <row r="110" spans="1:33" ht="12.75">
      <c r="A110" s="7" t="s">
        <v>9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3">
        <v>0</v>
      </c>
    </row>
    <row r="111" spans="1:32" ht="12.75">
      <c r="A111" s="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2.75">
      <c r="A112" s="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4" ht="12.75">
      <c r="A114" s="11" t="s">
        <v>21</v>
      </c>
    </row>
    <row r="115" ht="12.75">
      <c r="A115" s="12" t="s">
        <v>11</v>
      </c>
    </row>
    <row r="117" spans="1:34" ht="66.75">
      <c r="A117" s="1"/>
      <c r="B117" s="2">
        <v>38930</v>
      </c>
      <c r="C117" s="2">
        <v>38931</v>
      </c>
      <c r="D117" s="2">
        <v>38932</v>
      </c>
      <c r="E117" s="2">
        <v>38933</v>
      </c>
      <c r="F117" s="2">
        <v>38934</v>
      </c>
      <c r="G117" s="2">
        <v>38935</v>
      </c>
      <c r="H117" s="2">
        <v>38936</v>
      </c>
      <c r="I117" s="2">
        <v>38937</v>
      </c>
      <c r="J117" s="2">
        <v>38938</v>
      </c>
      <c r="K117" s="2">
        <v>38939</v>
      </c>
      <c r="L117" s="2">
        <v>38940</v>
      </c>
      <c r="M117" s="2">
        <v>38941</v>
      </c>
      <c r="N117" s="2">
        <v>38942</v>
      </c>
      <c r="O117" s="2">
        <v>38943</v>
      </c>
      <c r="P117" s="2">
        <v>38944</v>
      </c>
      <c r="Q117" s="2">
        <v>38945</v>
      </c>
      <c r="R117" s="2">
        <v>38946</v>
      </c>
      <c r="S117" s="2">
        <v>38947</v>
      </c>
      <c r="T117" s="2">
        <v>38948</v>
      </c>
      <c r="U117" s="2">
        <v>38949</v>
      </c>
      <c r="V117" s="2">
        <v>38950</v>
      </c>
      <c r="W117" s="2">
        <v>38951</v>
      </c>
      <c r="X117" s="2">
        <v>38952</v>
      </c>
      <c r="Y117" s="2">
        <v>39318</v>
      </c>
      <c r="Z117" s="2">
        <v>39319</v>
      </c>
      <c r="AA117" s="2">
        <v>39320</v>
      </c>
      <c r="AB117" s="2">
        <v>39321</v>
      </c>
      <c r="AC117" s="2">
        <v>39322</v>
      </c>
      <c r="AD117" s="2">
        <v>39323</v>
      </c>
      <c r="AE117" s="2">
        <v>39324</v>
      </c>
      <c r="AF117" s="2">
        <v>39325</v>
      </c>
      <c r="AG117" s="16" t="s">
        <v>26</v>
      </c>
      <c r="AH117" s="22" t="s">
        <v>13</v>
      </c>
    </row>
    <row r="118" spans="1:34" ht="12.75">
      <c r="A118" s="7" t="s">
        <v>0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>
        <v>39</v>
      </c>
      <c r="Z118" s="28"/>
      <c r="AA118" s="28"/>
      <c r="AB118" s="28"/>
      <c r="AC118" s="28">
        <v>53</v>
      </c>
      <c r="AD118" s="28">
        <v>75</v>
      </c>
      <c r="AE118" s="29">
        <v>57</v>
      </c>
      <c r="AF118" s="29"/>
      <c r="AG118" s="23">
        <v>4</v>
      </c>
      <c r="AH118" s="17">
        <f>AVERAGE(B118:AF118)</f>
        <v>56</v>
      </c>
    </row>
    <row r="119" spans="1:34" ht="12.75">
      <c r="A119" s="7" t="s">
        <v>1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>
        <v>38</v>
      </c>
      <c r="Z119" s="28"/>
      <c r="AA119" s="28"/>
      <c r="AB119" s="28"/>
      <c r="AC119" s="28"/>
      <c r="AD119" s="28"/>
      <c r="AE119" s="29"/>
      <c r="AF119" s="29"/>
      <c r="AG119" s="23">
        <v>1</v>
      </c>
      <c r="AH119" s="17">
        <f>AVERAGE(B119:AF119)</f>
        <v>38</v>
      </c>
    </row>
    <row r="120" spans="1:34" ht="12.75">
      <c r="A120" s="7" t="s">
        <v>2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>
        <v>51</v>
      </c>
      <c r="Y120" s="28">
        <v>67</v>
      </c>
      <c r="Z120" s="28">
        <v>58</v>
      </c>
      <c r="AA120" s="28"/>
      <c r="AB120" s="28"/>
      <c r="AC120" s="28">
        <v>53</v>
      </c>
      <c r="AD120" s="28">
        <v>62</v>
      </c>
      <c r="AE120" s="29">
        <v>62</v>
      </c>
      <c r="AF120" s="29"/>
      <c r="AG120" s="23">
        <v>6</v>
      </c>
      <c r="AH120" s="17">
        <f>AVERAGE(B120:AF120)</f>
        <v>58.833333333333336</v>
      </c>
    </row>
    <row r="121" spans="1:33" ht="12.75">
      <c r="A121" s="7" t="s">
        <v>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9"/>
      <c r="AF121" s="29"/>
      <c r="AG121" s="23"/>
    </row>
    <row r="122" spans="1:34" ht="12.75">
      <c r="A122" s="7" t="s">
        <v>4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>
        <v>55</v>
      </c>
      <c r="AE122" s="29">
        <v>64</v>
      </c>
      <c r="AF122" s="29"/>
      <c r="AG122" s="23">
        <v>2</v>
      </c>
      <c r="AH122" s="17">
        <f>AVERAGE(B122:AF122)</f>
        <v>59.5</v>
      </c>
    </row>
    <row r="123" spans="1:34" ht="12.75">
      <c r="A123" s="7" t="s">
        <v>5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>
        <v>55</v>
      </c>
      <c r="AE123" s="29"/>
      <c r="AF123" s="29"/>
      <c r="AG123" s="23">
        <v>1</v>
      </c>
      <c r="AH123" s="17">
        <f>AVERAGE(B123:AF123)</f>
        <v>55</v>
      </c>
    </row>
    <row r="124" spans="1:34" ht="12.75">
      <c r="A124" s="7" t="s">
        <v>6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>
        <v>52</v>
      </c>
      <c r="Z124" s="28">
        <v>51</v>
      </c>
      <c r="AA124" s="28"/>
      <c r="AB124" s="28"/>
      <c r="AC124" s="28"/>
      <c r="AD124" s="28"/>
      <c r="AE124" s="29"/>
      <c r="AF124" s="29"/>
      <c r="AG124" s="23">
        <v>2</v>
      </c>
      <c r="AH124" s="17">
        <f>AVERAGE(B124:AF124)</f>
        <v>51.5</v>
      </c>
    </row>
    <row r="125" spans="1:33" ht="12.75">
      <c r="A125" s="7" t="s">
        <v>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9"/>
      <c r="AF125" s="29"/>
      <c r="AG125" s="23"/>
    </row>
    <row r="126" spans="1:34" ht="12.75">
      <c r="A126" s="7" t="s">
        <v>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>
        <v>59</v>
      </c>
      <c r="AE126" s="29">
        <v>53</v>
      </c>
      <c r="AF126" s="29"/>
      <c r="AG126" s="23">
        <v>2</v>
      </c>
      <c r="AH126" s="17">
        <f>AVERAGE(B126:AF126)</f>
        <v>56</v>
      </c>
    </row>
    <row r="127" spans="1:32" ht="12.75">
      <c r="A127" s="7" t="s">
        <v>9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9"/>
      <c r="AF127" s="29"/>
    </row>
    <row r="129" ht="12.75">
      <c r="A129" s="11" t="s">
        <v>22</v>
      </c>
    </row>
    <row r="130" ht="12.75">
      <c r="A130" s="12" t="s">
        <v>11</v>
      </c>
    </row>
    <row r="132" spans="1:34" ht="66.75">
      <c r="A132" s="1"/>
      <c r="B132" s="2">
        <v>38961</v>
      </c>
      <c r="C132" s="2">
        <v>38962</v>
      </c>
      <c r="D132" s="2">
        <v>38963</v>
      </c>
      <c r="E132" s="2">
        <v>38964</v>
      </c>
      <c r="F132" s="2">
        <v>38965</v>
      </c>
      <c r="G132" s="2">
        <v>38966</v>
      </c>
      <c r="H132" s="2">
        <v>38967</v>
      </c>
      <c r="I132" s="2">
        <v>38968</v>
      </c>
      <c r="J132" s="2">
        <v>38969</v>
      </c>
      <c r="K132" s="2">
        <v>38970</v>
      </c>
      <c r="L132" s="2">
        <v>38971</v>
      </c>
      <c r="M132" s="2">
        <v>38972</v>
      </c>
      <c r="N132" s="2">
        <v>38973</v>
      </c>
      <c r="O132" s="2">
        <v>38974</v>
      </c>
      <c r="P132" s="2">
        <v>38975</v>
      </c>
      <c r="Q132" s="2">
        <v>38976</v>
      </c>
      <c r="R132" s="2">
        <v>38977</v>
      </c>
      <c r="S132" s="2">
        <v>38978</v>
      </c>
      <c r="T132" s="2">
        <v>38979</v>
      </c>
      <c r="U132" s="2">
        <v>38980</v>
      </c>
      <c r="V132" s="2">
        <v>38981</v>
      </c>
      <c r="W132" s="2">
        <v>38982</v>
      </c>
      <c r="X132" s="2">
        <v>38983</v>
      </c>
      <c r="Y132" s="2">
        <v>39349</v>
      </c>
      <c r="Z132" s="2">
        <v>39350</v>
      </c>
      <c r="AA132" s="2">
        <v>39351</v>
      </c>
      <c r="AB132" s="2">
        <v>39352</v>
      </c>
      <c r="AC132" s="2">
        <v>39353</v>
      </c>
      <c r="AD132" s="2">
        <v>39354</v>
      </c>
      <c r="AE132" s="2">
        <v>39355</v>
      </c>
      <c r="AF132" s="2"/>
      <c r="AG132" s="16" t="s">
        <v>26</v>
      </c>
      <c r="AH132" s="22" t="s">
        <v>13</v>
      </c>
    </row>
    <row r="133" spans="1:34" ht="12.75">
      <c r="A133" s="7" t="s">
        <v>0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>
        <v>55</v>
      </c>
      <c r="P133" s="26">
        <v>61</v>
      </c>
      <c r="Q133" s="26"/>
      <c r="R133" s="26">
        <v>72</v>
      </c>
      <c r="S133" s="26">
        <v>69</v>
      </c>
      <c r="T133" s="27"/>
      <c r="U133" s="27"/>
      <c r="V133" s="27"/>
      <c r="W133" s="27">
        <v>53</v>
      </c>
      <c r="X133" s="27"/>
      <c r="Y133" s="27"/>
      <c r="Z133" s="27"/>
      <c r="AA133" s="27"/>
      <c r="AB133" s="27"/>
      <c r="AC133" s="27"/>
      <c r="AD133" s="27"/>
      <c r="AE133" s="27"/>
      <c r="AF133" s="6"/>
      <c r="AG133" s="23">
        <v>5</v>
      </c>
      <c r="AH133" s="17">
        <f aca="true" t="shared" si="5" ref="AH133:AH141">AVERAGE(B133:AF133)</f>
        <v>62</v>
      </c>
    </row>
    <row r="134" spans="1:34" ht="12.75">
      <c r="A134" s="7" t="s">
        <v>1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>
        <v>54</v>
      </c>
      <c r="Q134" s="26">
        <v>56</v>
      </c>
      <c r="R134" s="26">
        <v>59</v>
      </c>
      <c r="S134" s="26"/>
      <c r="T134" s="27"/>
      <c r="U134" s="27"/>
      <c r="V134" s="27"/>
      <c r="W134" s="27"/>
      <c r="X134" s="29">
        <v>60</v>
      </c>
      <c r="Y134" s="27"/>
      <c r="Z134" s="27"/>
      <c r="AA134" s="27"/>
      <c r="AB134" s="27"/>
      <c r="AC134" s="27"/>
      <c r="AD134" s="27"/>
      <c r="AE134" s="27"/>
      <c r="AF134" s="6"/>
      <c r="AG134" s="23">
        <v>4</v>
      </c>
      <c r="AH134" s="17">
        <f t="shared" si="5"/>
        <v>57.25</v>
      </c>
    </row>
    <row r="135" spans="1:34" ht="12.75">
      <c r="A135" s="7" t="s">
        <v>2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>
        <v>54</v>
      </c>
      <c r="R135" s="26">
        <v>57</v>
      </c>
      <c r="S135" s="26"/>
      <c r="T135" s="27"/>
      <c r="U135" s="27"/>
      <c r="V135" s="27"/>
      <c r="W135" s="29">
        <v>52</v>
      </c>
      <c r="X135" s="27"/>
      <c r="Y135" s="29">
        <v>58</v>
      </c>
      <c r="Z135" s="27"/>
      <c r="AA135" s="27"/>
      <c r="AB135" s="27"/>
      <c r="AC135" s="27"/>
      <c r="AD135" s="27"/>
      <c r="AE135" s="27">
        <v>60</v>
      </c>
      <c r="AF135" s="6"/>
      <c r="AG135" s="23">
        <v>5</v>
      </c>
      <c r="AH135" s="17">
        <f t="shared" si="5"/>
        <v>56.2</v>
      </c>
    </row>
    <row r="136" spans="1:34" ht="12.75">
      <c r="A136" s="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>
        <v>54</v>
      </c>
      <c r="Q136" s="26">
        <v>55</v>
      </c>
      <c r="R136" s="26"/>
      <c r="S136" s="26"/>
      <c r="T136" s="27"/>
      <c r="U136" s="27"/>
      <c r="V136" s="27"/>
      <c r="W136" s="27"/>
      <c r="X136" s="29">
        <v>54</v>
      </c>
      <c r="Y136" s="27"/>
      <c r="Z136" s="27"/>
      <c r="AA136" s="27"/>
      <c r="AB136" s="27"/>
      <c r="AC136" s="27"/>
      <c r="AD136" s="27"/>
      <c r="AE136" s="27"/>
      <c r="AF136" s="6"/>
      <c r="AG136" s="23">
        <v>3</v>
      </c>
      <c r="AH136" s="17">
        <f t="shared" si="5"/>
        <v>54.333333333333336</v>
      </c>
    </row>
    <row r="137" spans="1:33" ht="12.75">
      <c r="A137" s="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6"/>
      <c r="AG137" s="23">
        <v>0</v>
      </c>
    </row>
    <row r="138" spans="1:33" ht="12.75">
      <c r="A138" s="7" t="s">
        <v>5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6"/>
      <c r="AG138" s="23">
        <v>0</v>
      </c>
    </row>
    <row r="139" spans="1:33" ht="12.75">
      <c r="A139" s="7" t="s">
        <v>6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6"/>
      <c r="AG139" s="23"/>
    </row>
    <row r="140" spans="1:34" ht="12.75">
      <c r="A140" s="7" t="s">
        <v>7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>
        <v>63</v>
      </c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G140" s="23">
        <v>1</v>
      </c>
      <c r="AH140" s="17">
        <f t="shared" si="5"/>
        <v>63</v>
      </c>
    </row>
    <row r="141" spans="1:34" ht="12.75">
      <c r="A141" s="7" t="s">
        <v>8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7"/>
      <c r="U141" s="27"/>
      <c r="V141" s="27"/>
      <c r="W141" s="27"/>
      <c r="X141" s="27"/>
      <c r="Y141" s="27"/>
      <c r="Z141" s="27"/>
      <c r="AA141" s="29">
        <v>57</v>
      </c>
      <c r="AB141" s="27"/>
      <c r="AC141" s="27"/>
      <c r="AD141" s="27"/>
      <c r="AE141" s="27"/>
      <c r="AG141" s="23">
        <v>1</v>
      </c>
      <c r="AH141" s="17">
        <f t="shared" si="5"/>
        <v>57</v>
      </c>
    </row>
    <row r="142" spans="1:33" ht="12.75">
      <c r="A142" s="7" t="s">
        <v>9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G142" s="23">
        <v>0</v>
      </c>
    </row>
    <row r="143" spans="1:33" ht="12.75">
      <c r="A143" s="7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G143" s="23"/>
    </row>
    <row r="144" spans="1:33" ht="12.75">
      <c r="A144" s="7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G144" s="23"/>
    </row>
    <row r="146" ht="12.75">
      <c r="A146" s="11" t="s">
        <v>23</v>
      </c>
    </row>
    <row r="147" ht="12.75">
      <c r="A147" s="12" t="s">
        <v>11</v>
      </c>
    </row>
    <row r="149" spans="1:34" ht="66.75">
      <c r="A149" s="1"/>
      <c r="B149" s="2">
        <v>38991</v>
      </c>
      <c r="C149" s="2">
        <v>38992</v>
      </c>
      <c r="D149" s="2">
        <v>38993</v>
      </c>
      <c r="E149" s="2">
        <v>38994</v>
      </c>
      <c r="F149" s="2">
        <v>38995</v>
      </c>
      <c r="G149" s="2">
        <v>38996</v>
      </c>
      <c r="H149" s="2">
        <v>38997</v>
      </c>
      <c r="I149" s="2">
        <v>38998</v>
      </c>
      <c r="J149" s="2">
        <v>38999</v>
      </c>
      <c r="K149" s="2">
        <v>39000</v>
      </c>
      <c r="L149" s="2">
        <v>39001</v>
      </c>
      <c r="M149" s="2">
        <v>39002</v>
      </c>
      <c r="N149" s="2">
        <v>39003</v>
      </c>
      <c r="O149" s="2">
        <v>39004</v>
      </c>
      <c r="P149" s="2">
        <v>39005</v>
      </c>
      <c r="Q149" s="2">
        <v>39006</v>
      </c>
      <c r="R149" s="2">
        <v>39007</v>
      </c>
      <c r="S149" s="2">
        <v>39008</v>
      </c>
      <c r="T149" s="2">
        <v>39009</v>
      </c>
      <c r="U149" s="2">
        <v>39010</v>
      </c>
      <c r="V149" s="2">
        <v>39011</v>
      </c>
      <c r="W149" s="2">
        <v>39012</v>
      </c>
      <c r="X149" s="2">
        <v>39013</v>
      </c>
      <c r="Y149" s="2">
        <v>39379</v>
      </c>
      <c r="Z149" s="2">
        <v>39380</v>
      </c>
      <c r="AA149" s="2">
        <v>39381</v>
      </c>
      <c r="AB149" s="2">
        <v>39382</v>
      </c>
      <c r="AC149" s="2">
        <v>39383</v>
      </c>
      <c r="AD149" s="2">
        <v>39384</v>
      </c>
      <c r="AE149" s="2">
        <v>39385</v>
      </c>
      <c r="AF149" s="2">
        <v>39386</v>
      </c>
      <c r="AG149" s="16" t="s">
        <v>26</v>
      </c>
      <c r="AH149" s="22" t="s">
        <v>13</v>
      </c>
    </row>
    <row r="150" spans="1:34" ht="12.75">
      <c r="A150" s="7" t="s">
        <v>0</v>
      </c>
      <c r="B150" s="29"/>
      <c r="C150" s="29">
        <v>53</v>
      </c>
      <c r="D150" s="29">
        <v>56</v>
      </c>
      <c r="E150" s="29">
        <v>64</v>
      </c>
      <c r="F150" s="29">
        <v>67</v>
      </c>
      <c r="G150" s="29">
        <v>57</v>
      </c>
      <c r="H150" s="29"/>
      <c r="I150" s="29">
        <v>52</v>
      </c>
      <c r="J150" s="29">
        <v>61</v>
      </c>
      <c r="K150" s="29">
        <v>62</v>
      </c>
      <c r="L150" s="29">
        <v>53</v>
      </c>
      <c r="M150" s="29">
        <v>68</v>
      </c>
      <c r="N150" s="29">
        <v>66</v>
      </c>
      <c r="O150" s="29"/>
      <c r="P150" s="29"/>
      <c r="Q150" s="29"/>
      <c r="R150" s="29">
        <v>70</v>
      </c>
      <c r="S150" s="29">
        <v>125</v>
      </c>
      <c r="T150" s="29">
        <v>102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>
        <v>51</v>
      </c>
      <c r="AE150" s="27"/>
      <c r="AF150" s="27"/>
      <c r="AG150" s="23">
        <v>15</v>
      </c>
      <c r="AH150" s="17">
        <f aca="true" t="shared" si="6" ref="AH150:AH159">AVERAGE(B150:AF150)</f>
        <v>67.13333333333334</v>
      </c>
    </row>
    <row r="151" spans="1:34" ht="12.75">
      <c r="A151" s="7" t="s">
        <v>1</v>
      </c>
      <c r="B151" s="29">
        <v>52</v>
      </c>
      <c r="C151" s="29">
        <v>57</v>
      </c>
      <c r="D151" s="29">
        <v>64</v>
      </c>
      <c r="E151" s="29">
        <v>57</v>
      </c>
      <c r="F151" s="29">
        <v>67</v>
      </c>
      <c r="G151" s="29"/>
      <c r="H151" s="29"/>
      <c r="I151" s="29"/>
      <c r="J151" s="29">
        <v>51</v>
      </c>
      <c r="K151" s="29"/>
      <c r="L151" s="29">
        <v>52</v>
      </c>
      <c r="M151" s="29">
        <v>60</v>
      </c>
      <c r="N151" s="29">
        <v>53</v>
      </c>
      <c r="O151" s="29"/>
      <c r="P151" s="29"/>
      <c r="Q151" s="29">
        <v>54</v>
      </c>
      <c r="R151" s="29">
        <v>73</v>
      </c>
      <c r="S151" s="29">
        <v>86</v>
      </c>
      <c r="T151" s="29"/>
      <c r="U151" s="29"/>
      <c r="V151" s="29"/>
      <c r="W151" s="29">
        <v>55</v>
      </c>
      <c r="X151" s="29"/>
      <c r="Y151" s="29"/>
      <c r="Z151" s="29"/>
      <c r="AA151" s="29"/>
      <c r="AB151" s="29"/>
      <c r="AC151" s="29"/>
      <c r="AD151" s="29"/>
      <c r="AE151" s="27"/>
      <c r="AF151" s="27"/>
      <c r="AG151" s="23">
        <v>13</v>
      </c>
      <c r="AH151" s="17">
        <f t="shared" si="6"/>
        <v>60.07692307692308</v>
      </c>
    </row>
    <row r="152" spans="1:34" ht="12.75">
      <c r="A152" s="7" t="s">
        <v>2</v>
      </c>
      <c r="B152" s="29">
        <v>91</v>
      </c>
      <c r="C152" s="29">
        <v>81</v>
      </c>
      <c r="D152" s="29">
        <v>90</v>
      </c>
      <c r="E152" s="29">
        <v>97</v>
      </c>
      <c r="F152" s="29">
        <v>101</v>
      </c>
      <c r="G152" s="29">
        <v>59</v>
      </c>
      <c r="H152" s="29"/>
      <c r="I152" s="29"/>
      <c r="J152" s="29">
        <v>54</v>
      </c>
      <c r="K152" s="29">
        <v>59</v>
      </c>
      <c r="L152" s="29">
        <v>57</v>
      </c>
      <c r="M152" s="29">
        <v>65</v>
      </c>
      <c r="N152" s="29">
        <v>63</v>
      </c>
      <c r="O152" s="29"/>
      <c r="P152" s="29">
        <v>51</v>
      </c>
      <c r="Q152" s="29">
        <v>63</v>
      </c>
      <c r="R152" s="29">
        <v>80</v>
      </c>
      <c r="S152" s="29">
        <v>109</v>
      </c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>
        <v>53</v>
      </c>
      <c r="AE152" s="27"/>
      <c r="AF152" s="27"/>
      <c r="AG152" s="23">
        <v>16</v>
      </c>
      <c r="AH152" s="17">
        <f t="shared" si="6"/>
        <v>73.3125</v>
      </c>
    </row>
    <row r="153" spans="1:34" ht="12.75">
      <c r="A153" s="7" t="s">
        <v>3</v>
      </c>
      <c r="B153" s="29">
        <v>90</v>
      </c>
      <c r="C153" s="29">
        <v>86</v>
      </c>
      <c r="D153" s="29">
        <v>77</v>
      </c>
      <c r="E153" s="29">
        <v>99</v>
      </c>
      <c r="F153" s="29">
        <v>101</v>
      </c>
      <c r="G153" s="29">
        <v>83</v>
      </c>
      <c r="H153" s="29"/>
      <c r="I153" s="29"/>
      <c r="J153" s="29">
        <v>56</v>
      </c>
      <c r="K153" s="29">
        <v>62</v>
      </c>
      <c r="L153" s="29">
        <v>65</v>
      </c>
      <c r="M153" s="29">
        <v>73</v>
      </c>
      <c r="N153" s="29">
        <v>57</v>
      </c>
      <c r="O153" s="29"/>
      <c r="P153" s="29">
        <v>54</v>
      </c>
      <c r="Q153" s="29">
        <v>64</v>
      </c>
      <c r="R153" s="29">
        <v>85</v>
      </c>
      <c r="S153" s="29">
        <v>118</v>
      </c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7"/>
      <c r="AF153" s="27"/>
      <c r="AG153" s="23">
        <v>15</v>
      </c>
      <c r="AH153" s="17">
        <f t="shared" si="6"/>
        <v>78</v>
      </c>
    </row>
    <row r="154" spans="1:34" ht="12.75">
      <c r="A154" s="7" t="s">
        <v>4</v>
      </c>
      <c r="B154" s="29"/>
      <c r="C154" s="29"/>
      <c r="D154" s="29">
        <v>58</v>
      </c>
      <c r="E154" s="29">
        <v>78</v>
      </c>
      <c r="F154" s="29">
        <v>80</v>
      </c>
      <c r="G154" s="29">
        <v>66</v>
      </c>
      <c r="H154" s="29"/>
      <c r="I154" s="29"/>
      <c r="J154" s="29"/>
      <c r="K154" s="29">
        <v>56</v>
      </c>
      <c r="L154" s="29">
        <v>58</v>
      </c>
      <c r="M154" s="29"/>
      <c r="N154" s="29"/>
      <c r="O154" s="29"/>
      <c r="P154" s="29"/>
      <c r="Q154" s="29"/>
      <c r="R154" s="29"/>
      <c r="S154" s="29">
        <v>61</v>
      </c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>
        <v>51</v>
      </c>
      <c r="AE154" s="27"/>
      <c r="AF154" s="27"/>
      <c r="AG154" s="23">
        <v>8</v>
      </c>
      <c r="AH154" s="17">
        <f t="shared" si="6"/>
        <v>63.5</v>
      </c>
    </row>
    <row r="155" spans="1:34" ht="12.75">
      <c r="A155" s="7" t="s">
        <v>5</v>
      </c>
      <c r="B155" s="29"/>
      <c r="C155" s="29"/>
      <c r="D155" s="29"/>
      <c r="E155" s="29">
        <v>70</v>
      </c>
      <c r="F155" s="29">
        <v>86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7"/>
      <c r="AF155" s="27"/>
      <c r="AG155" s="23">
        <v>2</v>
      </c>
      <c r="AH155" s="17">
        <f t="shared" si="6"/>
        <v>78</v>
      </c>
    </row>
    <row r="156" spans="1:34" ht="12.75">
      <c r="A156" s="7" t="s">
        <v>6</v>
      </c>
      <c r="B156" s="29">
        <v>54</v>
      </c>
      <c r="C156" s="29">
        <v>70</v>
      </c>
      <c r="D156" s="29">
        <v>76</v>
      </c>
      <c r="E156" s="29">
        <v>112</v>
      </c>
      <c r="F156" s="29">
        <v>115</v>
      </c>
      <c r="G156" s="29">
        <v>55</v>
      </c>
      <c r="H156" s="29"/>
      <c r="I156" s="29"/>
      <c r="J156" s="29"/>
      <c r="K156" s="29"/>
      <c r="L156" s="29"/>
      <c r="M156" s="29">
        <v>64</v>
      </c>
      <c r="N156" s="29"/>
      <c r="O156" s="29"/>
      <c r="P156" s="29"/>
      <c r="Q156" s="29"/>
      <c r="R156" s="29">
        <v>51</v>
      </c>
      <c r="S156" s="29">
        <v>70</v>
      </c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7"/>
      <c r="AF156" s="27"/>
      <c r="AG156" s="23">
        <v>9</v>
      </c>
      <c r="AH156" s="17">
        <f t="shared" si="6"/>
        <v>74.11111111111111</v>
      </c>
    </row>
    <row r="157" spans="1:34" ht="12.75">
      <c r="A157" s="7" t="s">
        <v>7</v>
      </c>
      <c r="B157" s="29"/>
      <c r="C157" s="29"/>
      <c r="D157" s="29"/>
      <c r="E157" s="29"/>
      <c r="F157" s="29">
        <v>67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7"/>
      <c r="AF157" s="27"/>
      <c r="AG157" s="23">
        <v>1</v>
      </c>
      <c r="AH157" s="17">
        <f t="shared" si="6"/>
        <v>67</v>
      </c>
    </row>
    <row r="158" spans="1:34" ht="12.75">
      <c r="A158" s="7" t="s">
        <v>8</v>
      </c>
      <c r="B158" s="29"/>
      <c r="C158" s="29">
        <v>73</v>
      </c>
      <c r="D158" s="29">
        <v>88</v>
      </c>
      <c r="E158" s="29">
        <v>70</v>
      </c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7"/>
      <c r="AF158" s="27"/>
      <c r="AG158" s="23">
        <v>3</v>
      </c>
      <c r="AH158" s="17">
        <f t="shared" si="6"/>
        <v>77</v>
      </c>
    </row>
    <row r="159" spans="1:34" ht="12.75">
      <c r="A159" s="7" t="s">
        <v>9</v>
      </c>
      <c r="B159" s="29">
        <v>54</v>
      </c>
      <c r="C159" s="29">
        <v>71</v>
      </c>
      <c r="D159" s="29">
        <v>72</v>
      </c>
      <c r="E159" s="29">
        <v>65</v>
      </c>
      <c r="F159" s="29">
        <v>108</v>
      </c>
      <c r="G159" s="29">
        <v>70</v>
      </c>
      <c r="H159" s="29"/>
      <c r="I159" s="29"/>
      <c r="J159" s="29"/>
      <c r="K159" s="29">
        <v>58</v>
      </c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7"/>
      <c r="AF159" s="27"/>
      <c r="AG159" s="23">
        <v>7</v>
      </c>
      <c r="AH159" s="17">
        <f t="shared" si="6"/>
        <v>71.14285714285714</v>
      </c>
    </row>
    <row r="160" spans="1:33" ht="12.75">
      <c r="A160" s="7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7"/>
      <c r="AF160" s="27"/>
      <c r="AG160" s="23"/>
    </row>
    <row r="161" spans="1:33" ht="12.75">
      <c r="A161" s="7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7"/>
      <c r="AF161" s="27"/>
      <c r="AG161" s="23"/>
    </row>
    <row r="163" ht="12.75">
      <c r="A163" s="11" t="s">
        <v>24</v>
      </c>
    </row>
    <row r="164" ht="12.75">
      <c r="A164" s="12" t="s">
        <v>11</v>
      </c>
    </row>
    <row r="166" spans="1:34" ht="66.75">
      <c r="A166" s="1"/>
      <c r="B166" s="2">
        <v>39022</v>
      </c>
      <c r="C166" s="2">
        <v>39023</v>
      </c>
      <c r="D166" s="2">
        <v>39024</v>
      </c>
      <c r="E166" s="2">
        <v>39025</v>
      </c>
      <c r="F166" s="2">
        <v>39026</v>
      </c>
      <c r="G166" s="2">
        <v>39027</v>
      </c>
      <c r="H166" s="2">
        <v>39028</v>
      </c>
      <c r="I166" s="2">
        <v>39029</v>
      </c>
      <c r="J166" s="2">
        <v>39030</v>
      </c>
      <c r="K166" s="2">
        <v>39031</v>
      </c>
      <c r="L166" s="2">
        <v>39032</v>
      </c>
      <c r="M166" s="2">
        <v>39033</v>
      </c>
      <c r="N166" s="2">
        <v>39034</v>
      </c>
      <c r="O166" s="2">
        <v>39035</v>
      </c>
      <c r="P166" s="2">
        <v>39036</v>
      </c>
      <c r="Q166" s="2">
        <v>39037</v>
      </c>
      <c r="R166" s="2">
        <v>39038</v>
      </c>
      <c r="S166" s="2">
        <v>39039</v>
      </c>
      <c r="T166" s="2">
        <v>39040</v>
      </c>
      <c r="U166" s="2">
        <v>39041</v>
      </c>
      <c r="V166" s="2">
        <v>39042</v>
      </c>
      <c r="W166" s="2">
        <v>39043</v>
      </c>
      <c r="X166" s="2">
        <v>39044</v>
      </c>
      <c r="Y166" s="2">
        <v>39410</v>
      </c>
      <c r="Z166" s="2">
        <v>39411</v>
      </c>
      <c r="AA166" s="2">
        <v>39412</v>
      </c>
      <c r="AB166" s="2">
        <v>39413</v>
      </c>
      <c r="AC166" s="2">
        <v>39414</v>
      </c>
      <c r="AD166" s="2">
        <v>39415</v>
      </c>
      <c r="AE166" s="2">
        <v>39416</v>
      </c>
      <c r="AF166" s="2"/>
      <c r="AG166" s="16" t="s">
        <v>26</v>
      </c>
      <c r="AH166" s="22" t="s">
        <v>13</v>
      </c>
    </row>
    <row r="167" spans="1:34" ht="12.75">
      <c r="A167" s="7" t="s">
        <v>0</v>
      </c>
      <c r="B167" s="27"/>
      <c r="C167" s="27"/>
      <c r="D167" s="27">
        <v>53</v>
      </c>
      <c r="E167" s="27">
        <v>59</v>
      </c>
      <c r="F167" s="27">
        <v>53</v>
      </c>
      <c r="G167" s="27">
        <v>68</v>
      </c>
      <c r="H167" s="27">
        <v>70</v>
      </c>
      <c r="I167" s="27">
        <v>68</v>
      </c>
      <c r="J167" s="27">
        <v>52</v>
      </c>
      <c r="K167" s="27"/>
      <c r="L167" s="27"/>
      <c r="M167" s="27"/>
      <c r="N167" s="27"/>
      <c r="O167" s="27">
        <v>51</v>
      </c>
      <c r="P167" s="27"/>
      <c r="Q167" s="27">
        <v>63</v>
      </c>
      <c r="R167" s="27">
        <v>58</v>
      </c>
      <c r="S167" s="27"/>
      <c r="T167" s="27">
        <v>84</v>
      </c>
      <c r="U167" s="27">
        <v>96</v>
      </c>
      <c r="V167" s="27">
        <v>123</v>
      </c>
      <c r="W167" s="27">
        <v>84</v>
      </c>
      <c r="X167" s="27"/>
      <c r="Y167" s="27"/>
      <c r="Z167" s="27"/>
      <c r="AA167" s="27"/>
      <c r="AB167" s="27">
        <v>56</v>
      </c>
      <c r="AC167" s="27"/>
      <c r="AD167" s="27">
        <v>59</v>
      </c>
      <c r="AE167" s="27">
        <v>72</v>
      </c>
      <c r="AF167" s="6"/>
      <c r="AG167" s="23">
        <v>17</v>
      </c>
      <c r="AH167" s="17">
        <f aca="true" t="shared" si="7" ref="AH167:AH176">AVERAGE(B167:AF167)</f>
        <v>68.76470588235294</v>
      </c>
    </row>
    <row r="168" spans="1:34" ht="12.75">
      <c r="A168" s="7" t="s">
        <v>1</v>
      </c>
      <c r="B168" s="27"/>
      <c r="C168" s="27"/>
      <c r="D168" s="27"/>
      <c r="E168" s="27">
        <v>56</v>
      </c>
      <c r="F168" s="27"/>
      <c r="G168" s="27">
        <v>64</v>
      </c>
      <c r="H168" s="27">
        <v>72</v>
      </c>
      <c r="I168" s="27">
        <v>64</v>
      </c>
      <c r="J168" s="27">
        <v>30</v>
      </c>
      <c r="K168" s="27"/>
      <c r="L168" s="27"/>
      <c r="M168" s="27"/>
      <c r="N168" s="27"/>
      <c r="O168" s="27"/>
      <c r="P168" s="27"/>
      <c r="Q168" s="27">
        <v>56</v>
      </c>
      <c r="R168" s="27">
        <v>54</v>
      </c>
      <c r="S168" s="27"/>
      <c r="T168" s="27">
        <v>75</v>
      </c>
      <c r="U168" s="27">
        <v>84</v>
      </c>
      <c r="V168" s="27">
        <v>117</v>
      </c>
      <c r="W168" s="27">
        <v>108</v>
      </c>
      <c r="X168" s="27"/>
      <c r="Y168" s="27"/>
      <c r="Z168" s="27"/>
      <c r="AA168" s="27"/>
      <c r="AB168" s="27">
        <v>61</v>
      </c>
      <c r="AC168" s="27"/>
      <c r="AD168" s="27"/>
      <c r="AE168" s="27">
        <v>67</v>
      </c>
      <c r="AF168" s="6"/>
      <c r="AG168" s="23">
        <v>13</v>
      </c>
      <c r="AH168" s="17">
        <f t="shared" si="7"/>
        <v>69.84615384615384</v>
      </c>
    </row>
    <row r="169" spans="1:34" ht="12.75">
      <c r="A169" s="7" t="s">
        <v>2</v>
      </c>
      <c r="B169" s="27"/>
      <c r="C169" s="27">
        <v>54</v>
      </c>
      <c r="D169" s="27">
        <v>51</v>
      </c>
      <c r="E169" s="27">
        <v>72</v>
      </c>
      <c r="F169" s="27">
        <v>63</v>
      </c>
      <c r="G169" s="27">
        <v>61</v>
      </c>
      <c r="H169" s="27">
        <v>80</v>
      </c>
      <c r="I169" s="27">
        <v>74</v>
      </c>
      <c r="J169" s="27">
        <v>65</v>
      </c>
      <c r="K169" s="27"/>
      <c r="L169" s="27"/>
      <c r="M169" s="27"/>
      <c r="N169" s="27"/>
      <c r="O169" s="27">
        <v>69</v>
      </c>
      <c r="P169" s="27">
        <v>65</v>
      </c>
      <c r="Q169" s="27">
        <v>53</v>
      </c>
      <c r="R169" s="27">
        <v>55</v>
      </c>
      <c r="S169" s="27">
        <v>51</v>
      </c>
      <c r="T169" s="27">
        <v>90</v>
      </c>
      <c r="U169" s="27">
        <v>101</v>
      </c>
      <c r="V169" s="27">
        <v>143</v>
      </c>
      <c r="W169" s="27">
        <v>127</v>
      </c>
      <c r="X169" s="27"/>
      <c r="Y169" s="27"/>
      <c r="Z169" s="27"/>
      <c r="AA169" s="27">
        <v>62</v>
      </c>
      <c r="AB169" s="27">
        <v>72</v>
      </c>
      <c r="AC169" s="27"/>
      <c r="AD169" s="27">
        <v>51</v>
      </c>
      <c r="AE169" s="27">
        <v>70</v>
      </c>
      <c r="AF169" s="6"/>
      <c r="AG169" s="23">
        <v>21</v>
      </c>
      <c r="AH169" s="17">
        <f t="shared" si="7"/>
        <v>72.80952380952381</v>
      </c>
    </row>
    <row r="170" spans="1:34" ht="12.75">
      <c r="A170" s="7" t="s">
        <v>3</v>
      </c>
      <c r="B170" s="27"/>
      <c r="C170" s="27">
        <v>63</v>
      </c>
      <c r="D170" s="27">
        <v>60</v>
      </c>
      <c r="E170" s="27">
        <v>97</v>
      </c>
      <c r="F170" s="27">
        <v>65</v>
      </c>
      <c r="G170" s="27">
        <v>51</v>
      </c>
      <c r="H170" s="27">
        <v>94</v>
      </c>
      <c r="I170" s="27">
        <v>91</v>
      </c>
      <c r="J170" s="27">
        <v>64</v>
      </c>
      <c r="K170" s="27"/>
      <c r="L170" s="27"/>
      <c r="M170" s="27">
        <v>56</v>
      </c>
      <c r="N170" s="27"/>
      <c r="O170" s="27">
        <v>75</v>
      </c>
      <c r="P170" s="27">
        <v>58</v>
      </c>
      <c r="Q170" s="27">
        <v>58</v>
      </c>
      <c r="R170" s="27">
        <v>60</v>
      </c>
      <c r="S170" s="27">
        <v>59</v>
      </c>
      <c r="T170" s="27">
        <v>98</v>
      </c>
      <c r="U170" s="27">
        <v>139</v>
      </c>
      <c r="V170" s="27">
        <v>183</v>
      </c>
      <c r="W170" s="27">
        <v>183</v>
      </c>
      <c r="X170" s="27">
        <v>69</v>
      </c>
      <c r="Y170" s="27"/>
      <c r="Z170" s="27"/>
      <c r="AA170" s="27"/>
      <c r="AB170" s="27">
        <v>65</v>
      </c>
      <c r="AC170" s="27"/>
      <c r="AD170" s="27">
        <v>63</v>
      </c>
      <c r="AE170" s="27">
        <v>74</v>
      </c>
      <c r="AF170" s="6"/>
      <c r="AG170" s="23">
        <v>22</v>
      </c>
      <c r="AH170" s="17">
        <f t="shared" si="7"/>
        <v>82.95454545454545</v>
      </c>
    </row>
    <row r="171" spans="1:34" ht="12.75">
      <c r="A171" s="7" t="s">
        <v>4</v>
      </c>
      <c r="B171" s="27"/>
      <c r="C171" s="27"/>
      <c r="D171" s="27"/>
      <c r="E171" s="27"/>
      <c r="F171" s="27"/>
      <c r="G171" s="27"/>
      <c r="H171" s="27">
        <v>66</v>
      </c>
      <c r="I171" s="27">
        <v>56</v>
      </c>
      <c r="J171" s="27"/>
      <c r="K171" s="27"/>
      <c r="L171" s="27"/>
      <c r="M171" s="27"/>
      <c r="N171" s="27"/>
      <c r="O171" s="27">
        <v>52</v>
      </c>
      <c r="P171" s="27"/>
      <c r="Q171" s="27"/>
      <c r="R171" s="27">
        <v>52</v>
      </c>
      <c r="S171" s="27"/>
      <c r="T171" s="27">
        <v>68</v>
      </c>
      <c r="U171" s="27">
        <v>77</v>
      </c>
      <c r="V171" s="27">
        <v>127</v>
      </c>
      <c r="W171" s="27">
        <v>144</v>
      </c>
      <c r="X171" s="27">
        <v>113</v>
      </c>
      <c r="Y171" s="27"/>
      <c r="Z171" s="27"/>
      <c r="AA171" s="27">
        <v>52</v>
      </c>
      <c r="AB171" s="27">
        <v>60</v>
      </c>
      <c r="AC171" s="27"/>
      <c r="AD171" s="27">
        <v>57</v>
      </c>
      <c r="AE171" s="27">
        <v>55</v>
      </c>
      <c r="AF171" s="6"/>
      <c r="AG171" s="23">
        <v>13</v>
      </c>
      <c r="AH171" s="17">
        <f t="shared" si="7"/>
        <v>75.3076923076923</v>
      </c>
    </row>
    <row r="172" spans="1:34" ht="12.75">
      <c r="A172" s="7" t="s">
        <v>5</v>
      </c>
      <c r="B172" s="27"/>
      <c r="C172" s="27"/>
      <c r="D172" s="27"/>
      <c r="E172" s="27"/>
      <c r="F172" s="27"/>
      <c r="G172" s="27"/>
      <c r="H172" s="27">
        <v>56</v>
      </c>
      <c r="I172" s="27">
        <v>56</v>
      </c>
      <c r="J172" s="27">
        <v>57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>
        <v>71</v>
      </c>
      <c r="V172" s="27">
        <v>104</v>
      </c>
      <c r="W172" s="27">
        <v>140</v>
      </c>
      <c r="X172" s="27">
        <v>148</v>
      </c>
      <c r="Y172" s="27">
        <v>52</v>
      </c>
      <c r="Z172" s="27"/>
      <c r="AA172" s="27"/>
      <c r="AB172" s="27">
        <v>52</v>
      </c>
      <c r="AC172" s="27">
        <v>37</v>
      </c>
      <c r="AD172" s="27"/>
      <c r="AE172" s="27"/>
      <c r="AF172" s="6"/>
      <c r="AG172" s="23">
        <v>10</v>
      </c>
      <c r="AH172" s="17">
        <f t="shared" si="7"/>
        <v>77.3</v>
      </c>
    </row>
    <row r="173" spans="1:34" ht="12.75">
      <c r="A173" s="7" t="s">
        <v>6</v>
      </c>
      <c r="B173" s="27"/>
      <c r="C173" s="27"/>
      <c r="D173" s="27"/>
      <c r="E173" s="27">
        <v>66</v>
      </c>
      <c r="F173" s="27"/>
      <c r="G173" s="27"/>
      <c r="H173" s="27">
        <v>68</v>
      </c>
      <c r="I173" s="27">
        <v>89</v>
      </c>
      <c r="J173" s="27">
        <v>61</v>
      </c>
      <c r="K173" s="27"/>
      <c r="L173" s="27"/>
      <c r="M173" s="27"/>
      <c r="N173" s="27"/>
      <c r="O173" s="27">
        <v>51</v>
      </c>
      <c r="P173" s="27"/>
      <c r="Q173" s="27"/>
      <c r="R173" s="27"/>
      <c r="S173" s="27"/>
      <c r="T173" s="27">
        <v>70</v>
      </c>
      <c r="U173" s="27">
        <v>121</v>
      </c>
      <c r="V173" s="27">
        <v>101</v>
      </c>
      <c r="W173" s="27">
        <v>77</v>
      </c>
      <c r="X173" s="27">
        <v>85</v>
      </c>
      <c r="Y173" s="27"/>
      <c r="Z173" s="27"/>
      <c r="AA173" s="27"/>
      <c r="AB173" s="27"/>
      <c r="AC173" s="27"/>
      <c r="AD173" s="27"/>
      <c r="AE173" s="27">
        <v>72</v>
      </c>
      <c r="AF173" s="6"/>
      <c r="AG173" s="23">
        <v>11</v>
      </c>
      <c r="AH173" s="17">
        <f t="shared" si="7"/>
        <v>78.27272727272727</v>
      </c>
    </row>
    <row r="174" spans="1:34" ht="12.75">
      <c r="A174" s="7" t="s">
        <v>7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>
        <v>57</v>
      </c>
      <c r="V174" s="27">
        <v>84</v>
      </c>
      <c r="W174" s="27">
        <v>88</v>
      </c>
      <c r="X174" s="27">
        <v>73</v>
      </c>
      <c r="Y174" s="27"/>
      <c r="Z174" s="27"/>
      <c r="AA174" s="27"/>
      <c r="AB174" s="27"/>
      <c r="AC174" s="27"/>
      <c r="AD174" s="27"/>
      <c r="AE174" s="27"/>
      <c r="AG174" s="23">
        <v>4</v>
      </c>
      <c r="AH174" s="17">
        <f t="shared" si="7"/>
        <v>75.5</v>
      </c>
    </row>
    <row r="175" spans="1:34" ht="12.75">
      <c r="A175" s="7" t="s">
        <v>8</v>
      </c>
      <c r="B175" s="27"/>
      <c r="C175" s="27"/>
      <c r="D175" s="27">
        <v>52</v>
      </c>
      <c r="E175" s="27"/>
      <c r="F175" s="27"/>
      <c r="G175" s="27">
        <v>63</v>
      </c>
      <c r="H175" s="27">
        <v>59</v>
      </c>
      <c r="I175" s="27">
        <v>61</v>
      </c>
      <c r="J175" s="27">
        <v>42</v>
      </c>
      <c r="K175" s="27"/>
      <c r="L175" s="27"/>
      <c r="M175" s="27"/>
      <c r="N175" s="27"/>
      <c r="O175" s="27"/>
      <c r="P175" s="27"/>
      <c r="Q175" s="27"/>
      <c r="R175" s="27"/>
      <c r="S175" s="27"/>
      <c r="T175" s="27">
        <v>53</v>
      </c>
      <c r="U175" s="27">
        <v>100</v>
      </c>
      <c r="V175" s="27">
        <v>132</v>
      </c>
      <c r="W175" s="27">
        <v>112</v>
      </c>
      <c r="X175" s="27">
        <v>171</v>
      </c>
      <c r="Y175" s="27">
        <v>64</v>
      </c>
      <c r="Z175" s="27"/>
      <c r="AA175" s="27">
        <v>57</v>
      </c>
      <c r="AB175" s="27">
        <v>62</v>
      </c>
      <c r="AC175" s="27">
        <v>58</v>
      </c>
      <c r="AD175" s="27">
        <v>58</v>
      </c>
      <c r="AE175" s="27">
        <v>62</v>
      </c>
      <c r="AG175" s="23">
        <v>16</v>
      </c>
      <c r="AH175" s="17">
        <f t="shared" si="7"/>
        <v>75.375</v>
      </c>
    </row>
    <row r="176" spans="1:34" ht="12.75">
      <c r="A176" s="7" t="s">
        <v>9</v>
      </c>
      <c r="B176" s="27"/>
      <c r="C176" s="27"/>
      <c r="D176" s="27"/>
      <c r="E176" s="27"/>
      <c r="F176" s="27"/>
      <c r="G176" s="27"/>
      <c r="H176" s="27">
        <v>56</v>
      </c>
      <c r="I176" s="27">
        <v>50</v>
      </c>
      <c r="J176" s="27">
        <v>37</v>
      </c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>
        <v>116</v>
      </c>
      <c r="W176" s="27">
        <v>106</v>
      </c>
      <c r="X176" s="27">
        <v>97</v>
      </c>
      <c r="Y176" s="27">
        <v>70</v>
      </c>
      <c r="Z176" s="27"/>
      <c r="AA176" s="27">
        <v>57</v>
      </c>
      <c r="AB176" s="27">
        <v>66</v>
      </c>
      <c r="AC176" s="27">
        <v>53</v>
      </c>
      <c r="AD176" s="27">
        <v>53</v>
      </c>
      <c r="AE176" s="27">
        <v>60</v>
      </c>
      <c r="AG176" s="23">
        <v>12</v>
      </c>
      <c r="AH176" s="17">
        <f t="shared" si="7"/>
        <v>68.41666666666667</v>
      </c>
    </row>
    <row r="178" ht="12.75">
      <c r="A178" s="11" t="s">
        <v>25</v>
      </c>
    </row>
    <row r="179" ht="12.75">
      <c r="A179" s="12" t="s">
        <v>11</v>
      </c>
    </row>
    <row r="181" spans="1:34" ht="66.75">
      <c r="A181" s="1"/>
      <c r="B181" s="2">
        <v>39052</v>
      </c>
      <c r="C181" s="2">
        <v>39053</v>
      </c>
      <c r="D181" s="2">
        <v>39054</v>
      </c>
      <c r="E181" s="2">
        <v>39055</v>
      </c>
      <c r="F181" s="2">
        <v>39056</v>
      </c>
      <c r="G181" s="2">
        <v>39057</v>
      </c>
      <c r="H181" s="2">
        <v>39058</v>
      </c>
      <c r="I181" s="2">
        <v>39059</v>
      </c>
      <c r="J181" s="2">
        <v>39060</v>
      </c>
      <c r="K181" s="2">
        <v>39061</v>
      </c>
      <c r="L181" s="2">
        <v>39062</v>
      </c>
      <c r="M181" s="2">
        <v>39063</v>
      </c>
      <c r="N181" s="2">
        <v>39064</v>
      </c>
      <c r="O181" s="2">
        <v>39065</v>
      </c>
      <c r="P181" s="2">
        <v>39066</v>
      </c>
      <c r="Q181" s="2">
        <v>39067</v>
      </c>
      <c r="R181" s="2">
        <v>39068</v>
      </c>
      <c r="S181" s="2">
        <v>39069</v>
      </c>
      <c r="T181" s="2">
        <v>39070</v>
      </c>
      <c r="U181" s="2">
        <v>39071</v>
      </c>
      <c r="V181" s="2">
        <v>39072</v>
      </c>
      <c r="W181" s="2">
        <v>39073</v>
      </c>
      <c r="X181" s="2">
        <v>39074</v>
      </c>
      <c r="Y181" s="2">
        <v>39440</v>
      </c>
      <c r="Z181" s="2">
        <v>39441</v>
      </c>
      <c r="AA181" s="2">
        <v>39442</v>
      </c>
      <c r="AB181" s="2">
        <v>39443</v>
      </c>
      <c r="AC181" s="2">
        <v>39444</v>
      </c>
      <c r="AD181" s="2">
        <v>39445</v>
      </c>
      <c r="AE181" s="2">
        <v>39446</v>
      </c>
      <c r="AF181" s="2">
        <v>39447</v>
      </c>
      <c r="AG181" s="16" t="s">
        <v>26</v>
      </c>
      <c r="AH181" s="22" t="s">
        <v>13</v>
      </c>
    </row>
    <row r="182" spans="1:34" ht="12.75">
      <c r="A182" s="7" t="s">
        <v>0</v>
      </c>
      <c r="B182" s="27">
        <v>82</v>
      </c>
      <c r="C182" s="27">
        <v>106</v>
      </c>
      <c r="D182" s="27"/>
      <c r="E182" s="27"/>
      <c r="F182" s="27">
        <v>54</v>
      </c>
      <c r="G182" s="27">
        <v>86</v>
      </c>
      <c r="H182" s="27">
        <v>122</v>
      </c>
      <c r="I182" s="27">
        <v>113</v>
      </c>
      <c r="J182" s="27">
        <v>69</v>
      </c>
      <c r="K182" s="27"/>
      <c r="L182" s="27"/>
      <c r="M182" s="27"/>
      <c r="N182" s="27"/>
      <c r="O182" s="27">
        <v>58</v>
      </c>
      <c r="P182" s="27"/>
      <c r="Q182" s="27">
        <v>51</v>
      </c>
      <c r="R182" s="27"/>
      <c r="S182" s="27">
        <v>69</v>
      </c>
      <c r="T182" s="27">
        <v>65</v>
      </c>
      <c r="U182" s="27">
        <v>63</v>
      </c>
      <c r="V182" s="27">
        <v>66</v>
      </c>
      <c r="W182" s="27">
        <v>62</v>
      </c>
      <c r="X182" s="27">
        <v>71</v>
      </c>
      <c r="Y182" s="27">
        <v>55</v>
      </c>
      <c r="Z182" s="27"/>
      <c r="AA182" s="27">
        <v>74</v>
      </c>
      <c r="AB182" s="27">
        <v>55</v>
      </c>
      <c r="AC182" s="27">
        <v>61</v>
      </c>
      <c r="AD182" s="27">
        <v>59</v>
      </c>
      <c r="AE182" s="27">
        <v>75</v>
      </c>
      <c r="AF182" s="27">
        <v>93</v>
      </c>
      <c r="AG182" s="23">
        <v>22</v>
      </c>
      <c r="AH182" s="17">
        <f aca="true" t="shared" si="8" ref="AH182:AH191">AVERAGE(B182:AF182)</f>
        <v>73.13636363636364</v>
      </c>
    </row>
    <row r="183" spans="1:34" ht="12.75">
      <c r="A183" s="7" t="s">
        <v>1</v>
      </c>
      <c r="B183" s="27">
        <v>68</v>
      </c>
      <c r="C183" s="27">
        <v>84</v>
      </c>
      <c r="D183" s="27">
        <v>52</v>
      </c>
      <c r="E183" s="27"/>
      <c r="F183" s="27">
        <v>53</v>
      </c>
      <c r="G183" s="27">
        <v>70</v>
      </c>
      <c r="H183" s="27">
        <v>68</v>
      </c>
      <c r="I183" s="27">
        <v>97</v>
      </c>
      <c r="J183" s="27"/>
      <c r="K183" s="27"/>
      <c r="L183" s="27"/>
      <c r="M183" s="27">
        <v>59</v>
      </c>
      <c r="N183" s="27">
        <v>60</v>
      </c>
      <c r="O183" s="27">
        <v>55</v>
      </c>
      <c r="P183" s="27"/>
      <c r="Q183" s="27"/>
      <c r="R183" s="27"/>
      <c r="S183" s="27">
        <v>62</v>
      </c>
      <c r="T183" s="27">
        <v>59</v>
      </c>
      <c r="U183" s="27">
        <v>75</v>
      </c>
      <c r="V183" s="27">
        <v>74</v>
      </c>
      <c r="W183" s="27">
        <v>60</v>
      </c>
      <c r="X183" s="27"/>
      <c r="Y183" s="27">
        <v>51</v>
      </c>
      <c r="Z183" s="27">
        <v>52</v>
      </c>
      <c r="AA183" s="27">
        <v>61</v>
      </c>
      <c r="AB183" s="27">
        <v>52</v>
      </c>
      <c r="AC183" s="27">
        <v>60</v>
      </c>
      <c r="AD183" s="27">
        <v>51</v>
      </c>
      <c r="AE183" s="27">
        <v>60</v>
      </c>
      <c r="AF183" s="27">
        <v>52</v>
      </c>
      <c r="AG183" s="23">
        <v>23</v>
      </c>
      <c r="AH183" s="17">
        <f t="shared" si="8"/>
        <v>62.391304347826086</v>
      </c>
    </row>
    <row r="184" spans="1:34" ht="12.75">
      <c r="A184" s="7" t="s">
        <v>2</v>
      </c>
      <c r="B184" s="27">
        <v>87</v>
      </c>
      <c r="C184" s="27">
        <v>98</v>
      </c>
      <c r="D184" s="27">
        <v>72</v>
      </c>
      <c r="E184" s="27"/>
      <c r="F184" s="27">
        <v>64</v>
      </c>
      <c r="G184" s="27">
        <v>82</v>
      </c>
      <c r="H184" s="27">
        <v>80</v>
      </c>
      <c r="I184" s="27">
        <v>97</v>
      </c>
      <c r="J184" s="27"/>
      <c r="K184" s="27"/>
      <c r="L184" s="27">
        <v>51</v>
      </c>
      <c r="M184" s="27">
        <v>48</v>
      </c>
      <c r="N184" s="27">
        <v>81</v>
      </c>
      <c r="O184" s="27">
        <v>71</v>
      </c>
      <c r="P184" s="27"/>
      <c r="Q184" s="27"/>
      <c r="R184" s="27">
        <v>56</v>
      </c>
      <c r="S184" s="27">
        <v>70</v>
      </c>
      <c r="T184" s="27">
        <v>73</v>
      </c>
      <c r="U184" s="27">
        <v>90</v>
      </c>
      <c r="V184" s="27">
        <v>87</v>
      </c>
      <c r="W184" s="27">
        <v>87</v>
      </c>
      <c r="X184" s="27">
        <v>55</v>
      </c>
      <c r="Y184" s="27">
        <v>57</v>
      </c>
      <c r="Z184" s="27">
        <v>60</v>
      </c>
      <c r="AA184" s="27">
        <v>72</v>
      </c>
      <c r="AB184" s="27">
        <v>78</v>
      </c>
      <c r="AC184" s="27">
        <v>74</v>
      </c>
      <c r="AD184" s="27">
        <v>74</v>
      </c>
      <c r="AE184" s="27">
        <v>74</v>
      </c>
      <c r="AF184" s="27">
        <v>72</v>
      </c>
      <c r="AG184" s="23">
        <v>26</v>
      </c>
      <c r="AH184" s="17">
        <f t="shared" si="8"/>
        <v>73.46153846153847</v>
      </c>
    </row>
    <row r="185" spans="1:34" ht="12.75">
      <c r="A185" s="7" t="s">
        <v>3</v>
      </c>
      <c r="B185" s="27">
        <v>111</v>
      </c>
      <c r="C185" s="27">
        <v>124</v>
      </c>
      <c r="D185" s="27">
        <v>86</v>
      </c>
      <c r="E185" s="27"/>
      <c r="F185" s="27">
        <v>71</v>
      </c>
      <c r="G185" s="27">
        <v>88</v>
      </c>
      <c r="H185" s="27">
        <v>100</v>
      </c>
      <c r="I185" s="27">
        <v>108</v>
      </c>
      <c r="J185" s="27">
        <v>69</v>
      </c>
      <c r="K185" s="27">
        <v>59</v>
      </c>
      <c r="L185" s="27">
        <v>54</v>
      </c>
      <c r="M185" s="27">
        <v>70</v>
      </c>
      <c r="N185" s="27">
        <v>93</v>
      </c>
      <c r="O185" s="27">
        <v>58</v>
      </c>
      <c r="P185" s="27"/>
      <c r="Q185" s="27"/>
      <c r="R185" s="27"/>
      <c r="S185" s="27"/>
      <c r="T185" s="27">
        <v>67</v>
      </c>
      <c r="U185" s="27">
        <v>97</v>
      </c>
      <c r="V185" s="27">
        <v>105</v>
      </c>
      <c r="W185" s="27">
        <v>76</v>
      </c>
      <c r="X185" s="27">
        <v>86</v>
      </c>
      <c r="Y185" s="27">
        <v>88</v>
      </c>
      <c r="Z185" s="27">
        <v>85</v>
      </c>
      <c r="AA185" s="27">
        <v>84</v>
      </c>
      <c r="AB185" s="27">
        <v>86</v>
      </c>
      <c r="AC185" s="27">
        <v>78</v>
      </c>
      <c r="AD185" s="27">
        <v>84</v>
      </c>
      <c r="AE185" s="27">
        <v>84</v>
      </c>
      <c r="AF185" s="27">
        <v>85</v>
      </c>
      <c r="AG185" s="23">
        <v>26</v>
      </c>
      <c r="AH185" s="17">
        <f t="shared" si="8"/>
        <v>84.46153846153847</v>
      </c>
    </row>
    <row r="186" spans="1:34" ht="12.75">
      <c r="A186" s="7" t="s">
        <v>4</v>
      </c>
      <c r="B186" s="27">
        <v>66</v>
      </c>
      <c r="C186" s="27">
        <v>107</v>
      </c>
      <c r="D186" s="27">
        <v>70</v>
      </c>
      <c r="E186" s="27"/>
      <c r="F186" s="27"/>
      <c r="G186" s="27">
        <v>64</v>
      </c>
      <c r="H186" s="27">
        <v>82</v>
      </c>
      <c r="I186" s="27">
        <v>55</v>
      </c>
      <c r="J186" s="27"/>
      <c r="K186" s="27">
        <v>57</v>
      </c>
      <c r="L186" s="27">
        <v>60</v>
      </c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>
        <v>58</v>
      </c>
      <c r="X186" s="27">
        <v>53</v>
      </c>
      <c r="Y186" s="27">
        <v>62</v>
      </c>
      <c r="Z186" s="27">
        <v>74</v>
      </c>
      <c r="AA186" s="27">
        <v>64</v>
      </c>
      <c r="AB186" s="27">
        <v>65</v>
      </c>
      <c r="AC186" s="27">
        <v>60</v>
      </c>
      <c r="AD186" s="27">
        <v>52</v>
      </c>
      <c r="AE186" s="27">
        <v>68</v>
      </c>
      <c r="AF186" s="27">
        <v>58</v>
      </c>
      <c r="AG186" s="23">
        <v>18</v>
      </c>
      <c r="AH186" s="17">
        <f t="shared" si="8"/>
        <v>65.27777777777777</v>
      </c>
    </row>
    <row r="187" spans="1:34" ht="12.75">
      <c r="A187" s="7" t="s">
        <v>5</v>
      </c>
      <c r="B187" s="27">
        <v>66</v>
      </c>
      <c r="C187" s="27">
        <v>107</v>
      </c>
      <c r="D187" s="27"/>
      <c r="E187" s="27"/>
      <c r="F187" s="27"/>
      <c r="G187" s="27"/>
      <c r="H187" s="27">
        <v>71</v>
      </c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>
        <v>53</v>
      </c>
      <c r="X187" s="27"/>
      <c r="Y187" s="27">
        <v>65</v>
      </c>
      <c r="Z187" s="27">
        <v>78</v>
      </c>
      <c r="AA187" s="27"/>
      <c r="AB187" s="27"/>
      <c r="AC187" s="27"/>
      <c r="AD187" s="27"/>
      <c r="AE187" s="27">
        <v>55</v>
      </c>
      <c r="AF187" s="27"/>
      <c r="AG187" s="23">
        <v>7</v>
      </c>
      <c r="AH187" s="17">
        <f t="shared" si="8"/>
        <v>70.71428571428571</v>
      </c>
    </row>
    <row r="188" spans="1:34" ht="12.75">
      <c r="A188" s="7" t="s">
        <v>6</v>
      </c>
      <c r="B188" s="27">
        <v>80</v>
      </c>
      <c r="C188" s="27">
        <v>101</v>
      </c>
      <c r="D188" s="27">
        <v>84</v>
      </c>
      <c r="E188" s="27"/>
      <c r="F188" s="27"/>
      <c r="G188" s="27">
        <v>82</v>
      </c>
      <c r="H188" s="27">
        <v>90</v>
      </c>
      <c r="I188" s="27">
        <v>55</v>
      </c>
      <c r="J188" s="27">
        <v>53</v>
      </c>
      <c r="K188" s="27"/>
      <c r="L188" s="27"/>
      <c r="M188" s="27"/>
      <c r="N188" s="27">
        <v>87</v>
      </c>
      <c r="O188" s="27">
        <v>55</v>
      </c>
      <c r="P188" s="27"/>
      <c r="Q188" s="27"/>
      <c r="R188" s="27"/>
      <c r="S188" s="27"/>
      <c r="T188" s="27"/>
      <c r="U188" s="27">
        <v>76</v>
      </c>
      <c r="V188" s="27">
        <v>99</v>
      </c>
      <c r="W188" s="27">
        <v>97</v>
      </c>
      <c r="X188" s="27">
        <v>74</v>
      </c>
      <c r="Y188" s="27">
        <v>82</v>
      </c>
      <c r="Z188" s="27">
        <v>73</v>
      </c>
      <c r="AA188" s="27">
        <v>48</v>
      </c>
      <c r="AB188" s="27">
        <v>54</v>
      </c>
      <c r="AC188" s="27">
        <v>64</v>
      </c>
      <c r="AD188" s="27">
        <v>50</v>
      </c>
      <c r="AE188" s="27">
        <v>52</v>
      </c>
      <c r="AF188" s="27">
        <v>88</v>
      </c>
      <c r="AG188" s="23">
        <v>21</v>
      </c>
      <c r="AH188" s="17">
        <f t="shared" si="8"/>
        <v>73.52380952380952</v>
      </c>
    </row>
    <row r="189" spans="1:34" ht="12.75">
      <c r="A189" s="7" t="s">
        <v>7</v>
      </c>
      <c r="B189" s="27"/>
      <c r="C189" s="27">
        <v>59</v>
      </c>
      <c r="D189" s="27"/>
      <c r="E189" s="27"/>
      <c r="F189" s="27"/>
      <c r="G189" s="27">
        <v>55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>
        <v>54</v>
      </c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3">
        <v>3</v>
      </c>
      <c r="AH189" s="17">
        <f t="shared" si="8"/>
        <v>56</v>
      </c>
    </row>
    <row r="190" spans="1:34" ht="12.75">
      <c r="A190" s="7" t="s">
        <v>8</v>
      </c>
      <c r="B190" s="27">
        <v>77</v>
      </c>
      <c r="C190" s="27">
        <v>123</v>
      </c>
      <c r="D190" s="27">
        <v>69</v>
      </c>
      <c r="E190" s="27"/>
      <c r="F190" s="27">
        <v>52</v>
      </c>
      <c r="G190" s="27">
        <v>65</v>
      </c>
      <c r="H190" s="27">
        <v>79</v>
      </c>
      <c r="I190" s="27"/>
      <c r="J190" s="27"/>
      <c r="K190" s="27">
        <v>68</v>
      </c>
      <c r="L190" s="27">
        <v>69</v>
      </c>
      <c r="M190" s="27">
        <v>61</v>
      </c>
      <c r="N190" s="27">
        <v>85</v>
      </c>
      <c r="O190" s="27"/>
      <c r="P190" s="27"/>
      <c r="Q190" s="27"/>
      <c r="R190" s="27"/>
      <c r="S190" s="27">
        <v>56</v>
      </c>
      <c r="T190" s="27"/>
      <c r="U190" s="27">
        <v>63</v>
      </c>
      <c r="V190" s="27">
        <v>84</v>
      </c>
      <c r="W190" s="27">
        <v>86</v>
      </c>
      <c r="X190" s="27">
        <v>77</v>
      </c>
      <c r="Y190" s="27">
        <v>92</v>
      </c>
      <c r="Z190" s="27">
        <v>98</v>
      </c>
      <c r="AA190" s="27">
        <v>65</v>
      </c>
      <c r="AB190" s="27">
        <v>68</v>
      </c>
      <c r="AC190" s="27">
        <v>77</v>
      </c>
      <c r="AD190" s="27">
        <v>68</v>
      </c>
      <c r="AE190" s="27">
        <v>70</v>
      </c>
      <c r="AF190" s="27">
        <v>70</v>
      </c>
      <c r="AG190" s="23">
        <v>23</v>
      </c>
      <c r="AH190" s="17">
        <f t="shared" si="8"/>
        <v>74.8695652173913</v>
      </c>
    </row>
    <row r="191" spans="1:34" ht="12.75">
      <c r="A191" s="7" t="s">
        <v>9</v>
      </c>
      <c r="B191" s="27">
        <v>78</v>
      </c>
      <c r="C191" s="27">
        <v>102</v>
      </c>
      <c r="D191" s="27"/>
      <c r="E191" s="27">
        <v>52</v>
      </c>
      <c r="F191" s="27"/>
      <c r="G191" s="27">
        <v>71</v>
      </c>
      <c r="H191" s="27">
        <v>65</v>
      </c>
      <c r="I191" s="27"/>
      <c r="J191" s="27"/>
      <c r="K191" s="27">
        <v>53</v>
      </c>
      <c r="L191" s="27">
        <v>62</v>
      </c>
      <c r="M191" s="27">
        <v>52</v>
      </c>
      <c r="N191" s="27">
        <v>55</v>
      </c>
      <c r="O191" s="27"/>
      <c r="P191" s="27"/>
      <c r="Q191" s="27"/>
      <c r="R191" s="27"/>
      <c r="S191" s="27"/>
      <c r="T191" s="27"/>
      <c r="U191" s="27"/>
      <c r="V191" s="27"/>
      <c r="W191" s="27">
        <v>83</v>
      </c>
      <c r="X191" s="27">
        <v>72</v>
      </c>
      <c r="Y191" s="27">
        <v>85</v>
      </c>
      <c r="Z191" s="27">
        <v>90</v>
      </c>
      <c r="AA191" s="27">
        <v>51</v>
      </c>
      <c r="AB191" s="27">
        <v>53</v>
      </c>
      <c r="AC191" s="27">
        <v>77</v>
      </c>
      <c r="AD191" s="27">
        <v>72</v>
      </c>
      <c r="AE191" s="27">
        <v>67</v>
      </c>
      <c r="AF191" s="27">
        <v>57</v>
      </c>
      <c r="AG191" s="23">
        <v>19</v>
      </c>
      <c r="AH191" s="17">
        <f t="shared" si="8"/>
        <v>68.26315789473684</v>
      </c>
    </row>
  </sheetData>
  <printOptions/>
  <pageMargins left="0.3" right="0.19" top="0.59" bottom="0.5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Giuliani</dc:creator>
  <cp:keywords/>
  <dc:description/>
  <cp:lastModifiedBy>papà</cp:lastModifiedBy>
  <cp:lastPrinted>2008-02-07T10:34:34Z</cp:lastPrinted>
  <dcterms:created xsi:type="dcterms:W3CDTF">2008-02-02T13:44:50Z</dcterms:created>
  <dcterms:modified xsi:type="dcterms:W3CDTF">2008-02-14T22:39:26Z</dcterms:modified>
  <cp:category/>
  <cp:version/>
  <cp:contentType/>
  <cp:contentStatus/>
</cp:coreProperties>
</file>