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561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</author>
  </authors>
  <commentList>
    <comment ref="D4" authorId="0">
      <text>
        <r>
          <rPr>
            <b/>
            <sz val="8"/>
            <rFont val="Tahoma"/>
            <family val="0"/>
          </rPr>
          <t>Inserisci a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Inserisci b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Inserisci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<sst xmlns="http://schemas.openxmlformats.org/spreadsheetml/2006/main" count="29" uniqueCount="19">
  <si>
    <t>y=</t>
  </si>
  <si>
    <t xml:space="preserve"> </t>
  </si>
  <si>
    <t>x+</t>
  </si>
  <si>
    <t xml:space="preserve">     grafico della parabola</t>
  </si>
  <si>
    <t>a=</t>
  </si>
  <si>
    <t>b=</t>
  </si>
  <si>
    <t>c=</t>
  </si>
  <si>
    <t>V(</t>
  </si>
  <si>
    <t>)</t>
  </si>
  <si>
    <t>F(</t>
  </si>
  <si>
    <t>x=</t>
  </si>
  <si>
    <t xml:space="preserve">     asse</t>
  </si>
  <si>
    <t xml:space="preserve">     direttrice</t>
  </si>
  <si>
    <t>x</t>
  </si>
  <si>
    <t>y</t>
  </si>
  <si>
    <t>,</t>
  </si>
  <si>
    <t xml:space="preserve">   </t>
  </si>
  <si>
    <t xml:space="preserve">  </t>
  </si>
  <si>
    <t>x^2+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</si>
</sst>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4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4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10" fillId="2" borderId="0" xfId="0" applyFont="1" applyAlignment="1">
      <alignment/>
    </xf>
    <xf numFmtId="0" fontId="0" fillId="2" borderId="0" xfId="0" applyAlignment="1" applyProtection="1">
      <alignment/>
      <protection locked="0"/>
    </xf>
    <xf numFmtId="164" fontId="2" fillId="3" borderId="0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Border="1" applyAlignment="1" applyProtection="1">
      <alignment/>
      <protection locked="0"/>
    </xf>
    <xf numFmtId="0" fontId="0" fillId="2" borderId="0" xfId="0" applyFont="1" applyBorder="1" applyAlignment="1" applyProtection="1">
      <alignment/>
      <protection locked="0"/>
    </xf>
    <xf numFmtId="0" fontId="3" fillId="3" borderId="0" xfId="0" applyFont="1" applyFill="1" applyAlignment="1" applyProtection="1">
      <alignment horizontal="left"/>
      <protection/>
    </xf>
    <xf numFmtId="0" fontId="9" fillId="2" borderId="0" xfId="0" applyFont="1" applyBorder="1" applyAlignment="1" applyProtection="1">
      <alignment horizontal="center"/>
      <protection/>
    </xf>
    <xf numFmtId="0" fontId="9" fillId="2" borderId="0" xfId="0" applyFont="1" applyBorder="1" applyAlignment="1" applyProtection="1">
      <alignment/>
      <protection/>
    </xf>
    <xf numFmtId="2" fontId="9" fillId="2" borderId="0" xfId="0" applyNumberFormat="1" applyFont="1" applyBorder="1" applyAlignment="1" applyProtection="1">
      <alignment/>
      <protection/>
    </xf>
    <xf numFmtId="164" fontId="12" fillId="2" borderId="0" xfId="0" applyNumberFormat="1" applyFont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0" fontId="2" fillId="5" borderId="1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7" fillId="6" borderId="0" xfId="0" applyFont="1" applyFill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164" fontId="13" fillId="6" borderId="0" xfId="0" applyNumberFormat="1" applyFont="1" applyFill="1" applyBorder="1" applyAlignment="1" applyProtection="1">
      <alignment/>
      <protection/>
    </xf>
    <xf numFmtId="2" fontId="13" fillId="6" borderId="0" xfId="0" applyNumberFormat="1" applyFont="1" applyFill="1" applyBorder="1" applyAlignment="1" applyProtection="1">
      <alignment/>
      <protection/>
    </xf>
    <xf numFmtId="12" fontId="13" fillId="6" borderId="0" xfId="0" applyNumberFormat="1" applyFont="1" applyFill="1" applyBorder="1" applyAlignment="1" applyProtection="1">
      <alignment/>
      <protection/>
    </xf>
    <xf numFmtId="12" fontId="14" fillId="7" borderId="1" xfId="0" applyNumberFormat="1" applyFont="1" applyFill="1" applyBorder="1" applyAlignment="1" applyProtection="1">
      <alignment/>
      <protection locked="0"/>
    </xf>
    <xf numFmtId="12" fontId="1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Foglio1!$K$3:$K$37</c:f>
              <c:numCache>
                <c:ptCount val="35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2.5</c:v>
                </c:pt>
                <c:pt idx="22">
                  <c:v>3</c:v>
                </c:pt>
                <c:pt idx="23">
                  <c:v>3.5</c:v>
                </c:pt>
                <c:pt idx="24">
                  <c:v>4</c:v>
                </c:pt>
                <c:pt idx="25">
                  <c:v>4.5</c:v>
                </c:pt>
                <c:pt idx="26">
                  <c:v>5</c:v>
                </c:pt>
                <c:pt idx="27">
                  <c:v>5.5</c:v>
                </c:pt>
                <c:pt idx="28">
                  <c:v>6</c:v>
                </c:pt>
                <c:pt idx="29">
                  <c:v>6.5</c:v>
                </c:pt>
                <c:pt idx="30">
                  <c:v>7</c:v>
                </c:pt>
                <c:pt idx="31">
                  <c:v>7.5</c:v>
                </c:pt>
                <c:pt idx="32">
                  <c:v>8</c:v>
                </c:pt>
                <c:pt idx="33">
                  <c:v>8.5</c:v>
                </c:pt>
                <c:pt idx="34">
                  <c:v>9</c:v>
                </c:pt>
              </c:numCache>
            </c:numRef>
          </c:xVal>
          <c:yVal>
            <c:numRef>
              <c:f>Foglio1!$L$3:$L$37</c:f>
              <c:numCache>
                <c:ptCount val="35"/>
                <c:pt idx="0">
                  <c:v>81</c:v>
                </c:pt>
                <c:pt idx="1">
                  <c:v>72.25</c:v>
                </c:pt>
                <c:pt idx="2">
                  <c:v>64</c:v>
                </c:pt>
                <c:pt idx="3">
                  <c:v>56.25</c:v>
                </c:pt>
                <c:pt idx="4">
                  <c:v>49</c:v>
                </c:pt>
                <c:pt idx="5">
                  <c:v>42.25</c:v>
                </c:pt>
                <c:pt idx="6">
                  <c:v>36</c:v>
                </c:pt>
                <c:pt idx="7">
                  <c:v>30.25</c:v>
                </c:pt>
                <c:pt idx="8">
                  <c:v>25</c:v>
                </c:pt>
                <c:pt idx="9">
                  <c:v>20.25</c:v>
                </c:pt>
                <c:pt idx="10">
                  <c:v>16</c:v>
                </c:pt>
                <c:pt idx="11">
                  <c:v>12.25</c:v>
                </c:pt>
                <c:pt idx="12">
                  <c:v>9</c:v>
                </c:pt>
                <c:pt idx="13">
                  <c:v>6.25</c:v>
                </c:pt>
                <c:pt idx="14">
                  <c:v>4</c:v>
                </c:pt>
                <c:pt idx="15">
                  <c:v>2.25</c:v>
                </c:pt>
                <c:pt idx="16">
                  <c:v>1</c:v>
                </c:pt>
                <c:pt idx="17">
                  <c:v>0.25</c:v>
                </c:pt>
                <c:pt idx="18">
                  <c:v>0</c:v>
                </c:pt>
                <c:pt idx="19">
                  <c:v>0.25</c:v>
                </c:pt>
                <c:pt idx="20">
                  <c:v>1</c:v>
                </c:pt>
                <c:pt idx="21">
                  <c:v>2.25</c:v>
                </c:pt>
                <c:pt idx="22">
                  <c:v>4</c:v>
                </c:pt>
                <c:pt idx="23">
                  <c:v>6.25</c:v>
                </c:pt>
                <c:pt idx="24">
                  <c:v>9</c:v>
                </c:pt>
                <c:pt idx="25">
                  <c:v>12.25</c:v>
                </c:pt>
                <c:pt idx="26">
                  <c:v>16</c:v>
                </c:pt>
                <c:pt idx="27">
                  <c:v>20.25</c:v>
                </c:pt>
                <c:pt idx="28">
                  <c:v>25</c:v>
                </c:pt>
                <c:pt idx="29">
                  <c:v>30.25</c:v>
                </c:pt>
                <c:pt idx="30">
                  <c:v>36</c:v>
                </c:pt>
                <c:pt idx="31">
                  <c:v>42.25</c:v>
                </c:pt>
                <c:pt idx="32">
                  <c:v>49</c:v>
                </c:pt>
                <c:pt idx="33">
                  <c:v>56.25</c:v>
                </c:pt>
                <c:pt idx="34">
                  <c:v>64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Foglio1!$K$3:$K$37</c:f>
              <c:numCache>
                <c:ptCount val="35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2.5</c:v>
                </c:pt>
                <c:pt idx="22">
                  <c:v>3</c:v>
                </c:pt>
                <c:pt idx="23">
                  <c:v>3.5</c:v>
                </c:pt>
                <c:pt idx="24">
                  <c:v>4</c:v>
                </c:pt>
                <c:pt idx="25">
                  <c:v>4.5</c:v>
                </c:pt>
                <c:pt idx="26">
                  <c:v>5</c:v>
                </c:pt>
                <c:pt idx="27">
                  <c:v>5.5</c:v>
                </c:pt>
                <c:pt idx="28">
                  <c:v>6</c:v>
                </c:pt>
                <c:pt idx="29">
                  <c:v>6.5</c:v>
                </c:pt>
                <c:pt idx="30">
                  <c:v>7</c:v>
                </c:pt>
                <c:pt idx="31">
                  <c:v>7.5</c:v>
                </c:pt>
                <c:pt idx="32">
                  <c:v>8</c:v>
                </c:pt>
                <c:pt idx="33">
                  <c:v>8.5</c:v>
                </c:pt>
                <c:pt idx="34">
                  <c:v>9</c:v>
                </c:pt>
              </c:numCache>
            </c:numRef>
          </c:xVal>
          <c:yVal>
            <c:numRef>
              <c:f>Foglio1!$M$3:$M$37</c:f>
              <c:numCache>
                <c:ptCount val="3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</c:numCache>
            </c:numRef>
          </c:yVal>
          <c:smooth val="1"/>
        </c:ser>
        <c:axId val="4690106"/>
        <c:axId val="42210955"/>
      </c:scatterChart>
      <c:valAx>
        <c:axId val="4690106"/>
        <c:scaling>
          <c:orientation val="minMax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crossBetween val="midCat"/>
        <c:dispUnits/>
        <c:majorUnit val="2"/>
        <c:minorUnit val="0.5"/>
      </c:valAx>
      <c:valAx>
        <c:axId val="42210955"/>
        <c:scaling>
          <c:orientation val="minMax"/>
          <c:max val="17"/>
          <c:min val="-1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crossBetween val="midCat"/>
        <c:dispUnits/>
        <c:majorUnit val="3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4</xdr:row>
      <xdr:rowOff>85725</xdr:rowOff>
    </xdr:from>
    <xdr:to>
      <xdr:col>15</xdr:col>
      <xdr:colOff>571500</xdr:colOff>
      <xdr:row>33</xdr:row>
      <xdr:rowOff>95250</xdr:rowOff>
    </xdr:to>
    <xdr:graphicFrame>
      <xdr:nvGraphicFramePr>
        <xdr:cNvPr id="1" name="Chart 13"/>
        <xdr:cNvGraphicFramePr/>
      </xdr:nvGraphicFramePr>
      <xdr:xfrm>
        <a:off x="3086100" y="828675"/>
        <a:ext cx="3629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G5" sqref="G5"/>
    </sheetView>
  </sheetViews>
  <sheetFormatPr defaultColWidth="9.140625" defaultRowHeight="12.75"/>
  <cols>
    <col min="2" max="2" width="2.7109375" style="0" customWidth="1"/>
    <col min="3" max="3" width="3.7109375" style="0" customWidth="1"/>
    <col min="4" max="4" width="5.8515625" style="0" customWidth="1"/>
    <col min="5" max="5" width="0.9921875" style="0" customWidth="1"/>
    <col min="6" max="6" width="5.8515625" style="0" customWidth="1"/>
    <col min="7" max="7" width="6.00390625" style="0" customWidth="1"/>
    <col min="8" max="8" width="4.421875" style="0" customWidth="1"/>
    <col min="9" max="9" width="6.140625" style="0" customWidth="1"/>
    <col min="11" max="11" width="5.8515625" style="0" customWidth="1"/>
    <col min="12" max="12" width="7.8515625" style="0" customWidth="1"/>
    <col min="13" max="13" width="6.140625" style="0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8">
      <c r="B2" s="13"/>
      <c r="C2" s="11" t="s">
        <v>3</v>
      </c>
      <c r="D2" s="11"/>
      <c r="E2" s="11"/>
      <c r="F2" s="11"/>
      <c r="G2" s="11"/>
      <c r="H2" s="11"/>
      <c r="I2" s="12"/>
      <c r="J2" s="12"/>
      <c r="K2" s="7" t="s">
        <v>13</v>
      </c>
      <c r="L2" s="8" t="s">
        <v>14</v>
      </c>
      <c r="M2" s="8"/>
      <c r="N2" s="2"/>
      <c r="O2" s="2"/>
      <c r="P2" s="2"/>
      <c r="Q2" s="2"/>
    </row>
    <row r="3" spans="2:17" ht="13.5" customHeight="1">
      <c r="B3" s="2"/>
      <c r="C3" s="2"/>
      <c r="D3" s="2"/>
      <c r="E3" s="2"/>
      <c r="F3" s="2"/>
      <c r="G3" s="2" t="s">
        <v>1</v>
      </c>
      <c r="H3" s="2"/>
      <c r="I3" s="2"/>
      <c r="J3" s="2"/>
      <c r="K3" s="9">
        <v>-8</v>
      </c>
      <c r="L3" s="9">
        <f>$D$4*K3^2+$G$4*K3+$I$4</f>
        <v>81</v>
      </c>
      <c r="M3" s="10">
        <f aca="true" t="shared" si="0" ref="M3:M37">(-1-($G$4*$G$4-4*$D$4*$I$4))/(4*$D$4)</f>
        <v>-0.25</v>
      </c>
      <c r="N3" s="2"/>
      <c r="O3" s="2"/>
      <c r="P3" s="2"/>
      <c r="Q3" s="2"/>
    </row>
    <row r="4" spans="2:17" ht="14.25" customHeight="1">
      <c r="B4" s="2" t="s">
        <v>17</v>
      </c>
      <c r="C4" s="14" t="s">
        <v>0</v>
      </c>
      <c r="D4" s="23">
        <v>1</v>
      </c>
      <c r="E4" s="3"/>
      <c r="F4" s="15" t="s">
        <v>18</v>
      </c>
      <c r="G4" s="23">
        <v>-2</v>
      </c>
      <c r="H4" s="6" t="s">
        <v>2</v>
      </c>
      <c r="I4" s="23">
        <v>1</v>
      </c>
      <c r="J4" s="2"/>
      <c r="K4" s="9">
        <v>-7.5</v>
      </c>
      <c r="L4" s="9">
        <f aca="true" t="shared" si="1" ref="L4:L37">$D$4*K4^2+$G$4*K4+$I$4</f>
        <v>72.25</v>
      </c>
      <c r="M4" s="10">
        <f t="shared" si="0"/>
        <v>-0.25</v>
      </c>
      <c r="N4" s="2"/>
      <c r="O4" s="2"/>
      <c r="P4" s="2"/>
      <c r="Q4" s="2"/>
    </row>
    <row r="5" spans="2:17" ht="14.25">
      <c r="B5" s="2"/>
      <c r="C5" s="2"/>
      <c r="D5" s="2" t="s">
        <v>1</v>
      </c>
      <c r="E5" s="2"/>
      <c r="F5" s="2"/>
      <c r="G5" s="2" t="s">
        <v>1</v>
      </c>
      <c r="H5" s="2"/>
      <c r="I5" s="2" t="s">
        <v>1</v>
      </c>
      <c r="J5" s="2"/>
      <c r="K5" s="9">
        <v>-7</v>
      </c>
      <c r="L5" s="9">
        <f t="shared" si="1"/>
        <v>64</v>
      </c>
      <c r="M5" s="10">
        <f t="shared" si="0"/>
        <v>-0.25</v>
      </c>
      <c r="N5" s="2"/>
      <c r="O5" s="2"/>
      <c r="P5" s="2"/>
      <c r="Q5" s="2"/>
    </row>
    <row r="6" spans="2:17" ht="15.75">
      <c r="B6" s="2"/>
      <c r="C6" s="16" t="s">
        <v>4</v>
      </c>
      <c r="D6" s="24">
        <f>D4</f>
        <v>1</v>
      </c>
      <c r="E6" s="4"/>
      <c r="F6" s="2"/>
      <c r="G6" s="2"/>
      <c r="H6" s="2"/>
      <c r="I6" s="2"/>
      <c r="J6" s="2"/>
      <c r="K6" s="9">
        <v>-6.5</v>
      </c>
      <c r="L6" s="9">
        <f t="shared" si="1"/>
        <v>56.25</v>
      </c>
      <c r="M6" s="10">
        <f t="shared" si="0"/>
        <v>-0.25</v>
      </c>
      <c r="N6" s="2"/>
      <c r="O6" s="2"/>
      <c r="P6" s="2"/>
      <c r="Q6" s="2"/>
    </row>
    <row r="7" spans="2:17" ht="15.75">
      <c r="B7" s="2"/>
      <c r="C7" s="16" t="s">
        <v>5</v>
      </c>
      <c r="D7" s="24">
        <f>G4</f>
        <v>-2</v>
      </c>
      <c r="E7" s="4"/>
      <c r="F7" s="2"/>
      <c r="G7" s="2"/>
      <c r="H7" s="2"/>
      <c r="I7" s="2" t="s">
        <v>1</v>
      </c>
      <c r="J7" s="2"/>
      <c r="K7" s="9">
        <v>-6</v>
      </c>
      <c r="L7" s="9">
        <f t="shared" si="1"/>
        <v>49</v>
      </c>
      <c r="M7" s="10">
        <f t="shared" si="0"/>
        <v>-0.25</v>
      </c>
      <c r="N7" s="2"/>
      <c r="O7" s="2"/>
      <c r="P7" s="2"/>
      <c r="Q7" s="2"/>
    </row>
    <row r="8" spans="1:17" ht="15.75">
      <c r="A8" t="s">
        <v>1</v>
      </c>
      <c r="B8" s="2"/>
      <c r="C8" s="16" t="s">
        <v>6</v>
      </c>
      <c r="D8" s="24">
        <f>I4</f>
        <v>1</v>
      </c>
      <c r="E8" s="4"/>
      <c r="F8" s="2" t="s">
        <v>1</v>
      </c>
      <c r="G8" s="2" t="s">
        <v>16</v>
      </c>
      <c r="H8" s="2" t="s">
        <v>16</v>
      </c>
      <c r="I8" s="2"/>
      <c r="J8" s="2"/>
      <c r="K8" s="9">
        <v>-5.5</v>
      </c>
      <c r="L8" s="9">
        <f t="shared" si="1"/>
        <v>42.25</v>
      </c>
      <c r="M8" s="10">
        <f t="shared" si="0"/>
        <v>-0.25</v>
      </c>
      <c r="N8" s="2"/>
      <c r="O8" s="2"/>
      <c r="P8" s="2"/>
      <c r="Q8" s="2"/>
    </row>
    <row r="9" spans="1:17" ht="14.25">
      <c r="A9" s="1"/>
      <c r="B9" s="2"/>
      <c r="C9" s="2"/>
      <c r="D9" s="2"/>
      <c r="E9" s="2"/>
      <c r="F9" s="2"/>
      <c r="G9" s="2"/>
      <c r="H9" s="2"/>
      <c r="I9" s="2"/>
      <c r="J9" s="2"/>
      <c r="K9" s="9">
        <v>-5</v>
      </c>
      <c r="L9" s="9">
        <f t="shared" si="1"/>
        <v>36</v>
      </c>
      <c r="M9" s="10">
        <f t="shared" si="0"/>
        <v>-0.25</v>
      </c>
      <c r="N9" s="2"/>
      <c r="O9" s="2"/>
      <c r="P9" s="2"/>
      <c r="Q9" s="2"/>
    </row>
    <row r="10" spans="2:17" ht="15">
      <c r="B10" s="2"/>
      <c r="C10" s="17" t="s">
        <v>7</v>
      </c>
      <c r="D10" s="22">
        <f>-$G$4/(2*$D$4)</f>
        <v>1</v>
      </c>
      <c r="E10" s="21" t="s">
        <v>15</v>
      </c>
      <c r="F10" s="22">
        <f>-($G$4*$G$4-4*$D$4*$I$4)/(4*$D$4)</f>
        <v>0</v>
      </c>
      <c r="G10" s="17" t="s">
        <v>8</v>
      </c>
      <c r="H10" s="18"/>
      <c r="I10" s="2"/>
      <c r="J10" s="2"/>
      <c r="K10" s="9">
        <v>-4.5</v>
      </c>
      <c r="L10" s="9">
        <f t="shared" si="1"/>
        <v>30.25</v>
      </c>
      <c r="M10" s="10">
        <f t="shared" si="0"/>
        <v>-0.25</v>
      </c>
      <c r="N10" s="2"/>
      <c r="O10" s="2"/>
      <c r="P10" s="2"/>
      <c r="Q10" s="2"/>
    </row>
    <row r="11" spans="2:17" ht="15">
      <c r="B11" s="2"/>
      <c r="C11" s="17" t="s">
        <v>9</v>
      </c>
      <c r="D11" s="22">
        <f>-$G$4/(2*$D$4)</f>
        <v>1</v>
      </c>
      <c r="E11" s="21" t="s">
        <v>15</v>
      </c>
      <c r="F11" s="22">
        <f>(1-($G$4*$G$4-4*$D$4*$I$4))/(4*$D$4)</f>
        <v>0.25</v>
      </c>
      <c r="G11" s="17" t="s">
        <v>8</v>
      </c>
      <c r="H11" s="18"/>
      <c r="I11" s="2"/>
      <c r="J11" s="2"/>
      <c r="K11" s="9">
        <v>-4</v>
      </c>
      <c r="L11" s="9">
        <f t="shared" si="1"/>
        <v>25</v>
      </c>
      <c r="M11" s="10">
        <f t="shared" si="0"/>
        <v>-0.25</v>
      </c>
      <c r="N11" s="2"/>
      <c r="O11" s="2"/>
      <c r="P11" s="2"/>
      <c r="Q11" s="2"/>
    </row>
    <row r="12" spans="2:17" ht="15">
      <c r="B12" s="2"/>
      <c r="C12" s="17" t="s">
        <v>10</v>
      </c>
      <c r="D12" s="22">
        <f>-$G$4/(2*$D$4)</f>
        <v>1</v>
      </c>
      <c r="E12" s="20"/>
      <c r="F12" s="20" t="s">
        <v>11</v>
      </c>
      <c r="G12" s="19"/>
      <c r="H12" s="18"/>
      <c r="I12" s="2"/>
      <c r="J12" s="2"/>
      <c r="K12" s="9">
        <v>-3.5</v>
      </c>
      <c r="L12" s="9">
        <f t="shared" si="1"/>
        <v>20.25</v>
      </c>
      <c r="M12" s="10">
        <f t="shared" si="0"/>
        <v>-0.25</v>
      </c>
      <c r="N12" s="2"/>
      <c r="O12" s="2"/>
      <c r="P12" s="2"/>
      <c r="Q12" s="2"/>
    </row>
    <row r="13" spans="2:17" ht="15">
      <c r="B13" s="2"/>
      <c r="C13" s="17" t="s">
        <v>0</v>
      </c>
      <c r="D13" s="22">
        <f>-(1+($G$4*$G$4-4*$D$4*$I$4))/(4*$D$4)</f>
        <v>-0.25</v>
      </c>
      <c r="E13" s="20"/>
      <c r="F13" s="20" t="s">
        <v>12</v>
      </c>
      <c r="G13" s="19"/>
      <c r="H13" s="18"/>
      <c r="I13" s="2"/>
      <c r="J13" s="2"/>
      <c r="K13" s="9">
        <v>-3</v>
      </c>
      <c r="L13" s="9">
        <f t="shared" si="1"/>
        <v>16</v>
      </c>
      <c r="M13" s="10">
        <f t="shared" si="0"/>
        <v>-0.25</v>
      </c>
      <c r="N13" s="2"/>
      <c r="O13" s="2"/>
      <c r="P13" s="2"/>
      <c r="Q13" s="2"/>
    </row>
    <row r="14" spans="2:17" ht="14.25">
      <c r="B14" s="2"/>
      <c r="C14" s="5"/>
      <c r="D14" s="5"/>
      <c r="E14" s="5"/>
      <c r="F14" s="5"/>
      <c r="G14" s="2"/>
      <c r="H14" s="2"/>
      <c r="I14" s="2"/>
      <c r="J14" s="2"/>
      <c r="K14" s="9">
        <v>-2.5</v>
      </c>
      <c r="L14" s="9">
        <f t="shared" si="1"/>
        <v>12.25</v>
      </c>
      <c r="M14" s="10">
        <f t="shared" si="0"/>
        <v>-0.25</v>
      </c>
      <c r="N14" s="2"/>
      <c r="O14" s="2"/>
      <c r="P14" s="2"/>
      <c r="Q14" s="2"/>
    </row>
    <row r="15" spans="2:17" ht="14.25">
      <c r="B15" s="2"/>
      <c r="C15" s="2"/>
      <c r="D15" s="2"/>
      <c r="E15" s="2"/>
      <c r="F15" s="2"/>
      <c r="G15" s="2"/>
      <c r="H15" s="2"/>
      <c r="I15" s="2"/>
      <c r="J15" s="2"/>
      <c r="K15" s="9">
        <v>-2</v>
      </c>
      <c r="L15" s="9">
        <f t="shared" si="1"/>
        <v>9</v>
      </c>
      <c r="M15" s="10">
        <f t="shared" si="0"/>
        <v>-0.25</v>
      </c>
      <c r="N15" s="2"/>
      <c r="O15" s="2"/>
      <c r="P15" s="2"/>
      <c r="Q15" s="2"/>
    </row>
    <row r="16" spans="2:17" ht="14.25">
      <c r="B16" s="2"/>
      <c r="C16" s="2"/>
      <c r="D16" s="2"/>
      <c r="E16" s="2"/>
      <c r="F16" s="2"/>
      <c r="G16" s="2"/>
      <c r="H16" s="2"/>
      <c r="I16" s="2"/>
      <c r="J16" s="2"/>
      <c r="K16" s="9">
        <v>-1.5</v>
      </c>
      <c r="L16" s="9">
        <f t="shared" si="1"/>
        <v>6.25</v>
      </c>
      <c r="M16" s="10">
        <f t="shared" si="0"/>
        <v>-0.25</v>
      </c>
      <c r="N16" s="2"/>
      <c r="O16" s="2"/>
      <c r="P16" s="2"/>
      <c r="Q16" s="2"/>
    </row>
    <row r="17" spans="2:17" ht="14.25">
      <c r="B17" s="2"/>
      <c r="C17" s="2"/>
      <c r="D17" s="2"/>
      <c r="E17" s="2"/>
      <c r="F17" s="2"/>
      <c r="G17" s="2"/>
      <c r="H17" s="2"/>
      <c r="I17" s="2"/>
      <c r="J17" s="2"/>
      <c r="K17" s="9">
        <v>-1</v>
      </c>
      <c r="L17" s="9">
        <f t="shared" si="1"/>
        <v>4</v>
      </c>
      <c r="M17" s="10">
        <f t="shared" si="0"/>
        <v>-0.25</v>
      </c>
      <c r="N17" s="2"/>
      <c r="O17" s="2"/>
      <c r="P17" s="2"/>
      <c r="Q17" s="2"/>
    </row>
    <row r="18" spans="2:17" ht="14.25">
      <c r="B18" s="2"/>
      <c r="C18" s="2"/>
      <c r="D18" s="2"/>
      <c r="E18" s="2"/>
      <c r="F18" s="2"/>
      <c r="G18" s="2"/>
      <c r="H18" s="2"/>
      <c r="I18" s="2"/>
      <c r="J18" s="2"/>
      <c r="K18" s="9">
        <v>-0.5</v>
      </c>
      <c r="L18" s="9">
        <f t="shared" si="1"/>
        <v>2.25</v>
      </c>
      <c r="M18" s="10">
        <f t="shared" si="0"/>
        <v>-0.25</v>
      </c>
      <c r="N18" s="2"/>
      <c r="O18" s="2"/>
      <c r="P18" s="2"/>
      <c r="Q18" s="2"/>
    </row>
    <row r="19" spans="2:17" ht="14.25">
      <c r="B19" s="2"/>
      <c r="C19" s="2"/>
      <c r="D19" s="2"/>
      <c r="E19" s="2"/>
      <c r="F19" s="2"/>
      <c r="G19" s="2"/>
      <c r="H19" s="2"/>
      <c r="I19" s="2"/>
      <c r="J19" s="2"/>
      <c r="K19" s="9">
        <v>0</v>
      </c>
      <c r="L19" s="9">
        <f t="shared" si="1"/>
        <v>1</v>
      </c>
      <c r="M19" s="10">
        <f t="shared" si="0"/>
        <v>-0.25</v>
      </c>
      <c r="N19" s="2"/>
      <c r="O19" s="2"/>
      <c r="P19" s="2"/>
      <c r="Q19" s="2"/>
    </row>
    <row r="20" spans="2:17" ht="14.25">
      <c r="B20" s="2"/>
      <c r="C20" s="2"/>
      <c r="D20" s="2"/>
      <c r="E20" s="2"/>
      <c r="F20" s="2"/>
      <c r="G20" s="2"/>
      <c r="H20" s="2"/>
      <c r="I20" s="2"/>
      <c r="J20" s="2"/>
      <c r="K20" s="9">
        <v>0.5</v>
      </c>
      <c r="L20" s="9">
        <f t="shared" si="1"/>
        <v>0.25</v>
      </c>
      <c r="M20" s="10">
        <f t="shared" si="0"/>
        <v>-0.25</v>
      </c>
      <c r="N20" s="2"/>
      <c r="O20" s="2"/>
      <c r="P20" s="2"/>
      <c r="Q20" s="2"/>
    </row>
    <row r="21" spans="2:17" ht="14.25">
      <c r="B21" s="2"/>
      <c r="C21" s="2"/>
      <c r="D21" s="2"/>
      <c r="E21" s="2"/>
      <c r="F21" s="2"/>
      <c r="G21" s="2"/>
      <c r="H21" s="2"/>
      <c r="I21" s="2"/>
      <c r="J21" s="2"/>
      <c r="K21" s="9">
        <v>1</v>
      </c>
      <c r="L21" s="9">
        <f t="shared" si="1"/>
        <v>0</v>
      </c>
      <c r="M21" s="10">
        <f t="shared" si="0"/>
        <v>-0.25</v>
      </c>
      <c r="N21" s="2"/>
      <c r="O21" s="2"/>
      <c r="P21" s="2"/>
      <c r="Q21" s="2"/>
    </row>
    <row r="22" spans="2:17" ht="14.25">
      <c r="B22" s="2"/>
      <c r="C22" s="2"/>
      <c r="D22" s="2"/>
      <c r="E22" s="2"/>
      <c r="F22" s="2"/>
      <c r="G22" s="2"/>
      <c r="H22" s="2"/>
      <c r="I22" s="2"/>
      <c r="J22" s="2"/>
      <c r="K22" s="9">
        <v>1.5</v>
      </c>
      <c r="L22" s="9">
        <f t="shared" si="1"/>
        <v>0.25</v>
      </c>
      <c r="M22" s="10">
        <f t="shared" si="0"/>
        <v>-0.25</v>
      </c>
      <c r="N22" s="2"/>
      <c r="O22" s="2"/>
      <c r="P22" s="2"/>
      <c r="Q22" s="2"/>
    </row>
    <row r="23" spans="2:17" ht="14.25">
      <c r="B23" s="2"/>
      <c r="C23" s="2"/>
      <c r="D23" s="2"/>
      <c r="E23" s="2"/>
      <c r="F23" s="2"/>
      <c r="G23" s="2"/>
      <c r="H23" s="2"/>
      <c r="I23" s="2"/>
      <c r="J23" s="2"/>
      <c r="K23" s="9">
        <v>2</v>
      </c>
      <c r="L23" s="9">
        <f t="shared" si="1"/>
        <v>1</v>
      </c>
      <c r="M23" s="10">
        <f t="shared" si="0"/>
        <v>-0.25</v>
      </c>
      <c r="N23" s="2"/>
      <c r="O23" s="2"/>
      <c r="P23" s="2"/>
      <c r="Q23" s="2"/>
    </row>
    <row r="24" spans="2:17" ht="14.25">
      <c r="B24" s="2"/>
      <c r="C24" s="2"/>
      <c r="D24" s="2"/>
      <c r="E24" s="2"/>
      <c r="F24" s="2"/>
      <c r="G24" s="2"/>
      <c r="H24" s="2"/>
      <c r="I24" s="2"/>
      <c r="J24" s="2"/>
      <c r="K24" s="9">
        <v>2.5</v>
      </c>
      <c r="L24" s="9">
        <f t="shared" si="1"/>
        <v>2.25</v>
      </c>
      <c r="M24" s="10">
        <f t="shared" si="0"/>
        <v>-0.25</v>
      </c>
      <c r="N24" s="2"/>
      <c r="O24" s="2"/>
      <c r="P24" s="2"/>
      <c r="Q24" s="2"/>
    </row>
    <row r="25" spans="2:17" ht="14.25">
      <c r="B25" s="2"/>
      <c r="C25" s="2"/>
      <c r="D25" s="2"/>
      <c r="E25" s="2"/>
      <c r="F25" s="2"/>
      <c r="G25" s="2"/>
      <c r="H25" s="2"/>
      <c r="I25" s="2"/>
      <c r="J25" s="2"/>
      <c r="K25" s="9">
        <v>3</v>
      </c>
      <c r="L25" s="9">
        <f t="shared" si="1"/>
        <v>4</v>
      </c>
      <c r="M25" s="10">
        <f t="shared" si="0"/>
        <v>-0.25</v>
      </c>
      <c r="N25" s="2"/>
      <c r="O25" s="2"/>
      <c r="P25" s="2"/>
      <c r="Q25" s="2"/>
    </row>
    <row r="26" spans="2:17" ht="14.25">
      <c r="B26" s="2"/>
      <c r="C26" s="2"/>
      <c r="D26" s="2"/>
      <c r="E26" s="2"/>
      <c r="F26" s="2"/>
      <c r="G26" s="2"/>
      <c r="H26" s="2"/>
      <c r="I26" s="2"/>
      <c r="J26" s="2"/>
      <c r="K26" s="9">
        <v>3.5</v>
      </c>
      <c r="L26" s="9">
        <f t="shared" si="1"/>
        <v>6.25</v>
      </c>
      <c r="M26" s="10">
        <f t="shared" si="0"/>
        <v>-0.25</v>
      </c>
      <c r="N26" s="2"/>
      <c r="O26" s="2"/>
      <c r="P26" s="2"/>
      <c r="Q26" s="2"/>
    </row>
    <row r="27" spans="2:17" ht="14.25">
      <c r="B27" s="2"/>
      <c r="C27" s="2"/>
      <c r="D27" s="2"/>
      <c r="E27" s="2"/>
      <c r="F27" s="2"/>
      <c r="G27" s="2"/>
      <c r="H27" s="2"/>
      <c r="I27" s="2"/>
      <c r="J27" s="2"/>
      <c r="K27" s="9">
        <v>4</v>
      </c>
      <c r="L27" s="9">
        <f t="shared" si="1"/>
        <v>9</v>
      </c>
      <c r="M27" s="10">
        <f t="shared" si="0"/>
        <v>-0.25</v>
      </c>
      <c r="N27" s="2"/>
      <c r="O27" s="2"/>
      <c r="P27" s="2"/>
      <c r="Q27" s="2"/>
    </row>
    <row r="28" spans="2:17" ht="14.25">
      <c r="B28" s="2"/>
      <c r="C28" s="2"/>
      <c r="D28" s="2"/>
      <c r="E28" s="2"/>
      <c r="F28" s="2"/>
      <c r="G28" s="2"/>
      <c r="H28" s="2"/>
      <c r="I28" s="2"/>
      <c r="J28" s="2"/>
      <c r="K28" s="9">
        <v>4.5</v>
      </c>
      <c r="L28" s="9">
        <f t="shared" si="1"/>
        <v>12.25</v>
      </c>
      <c r="M28" s="10">
        <f t="shared" si="0"/>
        <v>-0.25</v>
      </c>
      <c r="N28" s="2"/>
      <c r="O28" s="2"/>
      <c r="P28" s="2"/>
      <c r="Q28" s="2"/>
    </row>
    <row r="29" spans="2:17" ht="14.25">
      <c r="B29" s="2"/>
      <c r="C29" s="2"/>
      <c r="D29" s="2"/>
      <c r="E29" s="2"/>
      <c r="F29" s="2"/>
      <c r="G29" s="2"/>
      <c r="H29" s="2"/>
      <c r="I29" s="2"/>
      <c r="J29" s="2"/>
      <c r="K29" s="9">
        <v>5</v>
      </c>
      <c r="L29" s="9">
        <f t="shared" si="1"/>
        <v>16</v>
      </c>
      <c r="M29" s="10">
        <f t="shared" si="0"/>
        <v>-0.25</v>
      </c>
      <c r="N29" s="2"/>
      <c r="O29" s="2"/>
      <c r="P29" s="2"/>
      <c r="Q29" s="2"/>
    </row>
    <row r="30" spans="2:17" ht="14.25">
      <c r="B30" s="2"/>
      <c r="C30" s="2"/>
      <c r="D30" s="2"/>
      <c r="E30" s="2"/>
      <c r="F30" s="2"/>
      <c r="G30" s="2"/>
      <c r="H30" s="2"/>
      <c r="I30" s="2"/>
      <c r="J30" s="2"/>
      <c r="K30" s="9">
        <v>5.5</v>
      </c>
      <c r="L30" s="9">
        <f t="shared" si="1"/>
        <v>20.25</v>
      </c>
      <c r="M30" s="10">
        <f t="shared" si="0"/>
        <v>-0.25</v>
      </c>
      <c r="N30" s="2"/>
      <c r="O30" s="2"/>
      <c r="P30" s="2"/>
      <c r="Q30" s="2"/>
    </row>
    <row r="31" spans="2:17" ht="14.25">
      <c r="B31" s="2"/>
      <c r="C31" s="2"/>
      <c r="D31" s="2"/>
      <c r="E31" s="2"/>
      <c r="F31" s="2"/>
      <c r="G31" s="2"/>
      <c r="H31" s="2"/>
      <c r="I31" s="2"/>
      <c r="J31" s="2"/>
      <c r="K31" s="9">
        <v>6</v>
      </c>
      <c r="L31" s="9">
        <f t="shared" si="1"/>
        <v>25</v>
      </c>
      <c r="M31" s="10">
        <f t="shared" si="0"/>
        <v>-0.25</v>
      </c>
      <c r="N31" s="2"/>
      <c r="O31" s="2"/>
      <c r="P31" s="2"/>
      <c r="Q31" s="2"/>
    </row>
    <row r="32" spans="2:17" ht="14.25">
      <c r="B32" s="2"/>
      <c r="C32" s="2"/>
      <c r="D32" s="2"/>
      <c r="E32" s="2"/>
      <c r="F32" s="2"/>
      <c r="G32" s="2"/>
      <c r="H32" s="2"/>
      <c r="I32" s="2"/>
      <c r="J32" s="2"/>
      <c r="K32" s="9">
        <v>6.5</v>
      </c>
      <c r="L32" s="9">
        <f t="shared" si="1"/>
        <v>30.25</v>
      </c>
      <c r="M32" s="10">
        <f t="shared" si="0"/>
        <v>-0.25</v>
      </c>
      <c r="N32" s="2"/>
      <c r="O32" s="2"/>
      <c r="P32" s="2"/>
      <c r="Q32" s="2"/>
    </row>
    <row r="33" spans="2:17" ht="14.25">
      <c r="B33" s="2"/>
      <c r="C33" s="2"/>
      <c r="D33" s="2"/>
      <c r="E33" s="2"/>
      <c r="F33" s="2"/>
      <c r="G33" s="2"/>
      <c r="H33" s="2"/>
      <c r="I33" s="2"/>
      <c r="J33" s="2"/>
      <c r="K33" s="9">
        <v>7</v>
      </c>
      <c r="L33" s="9">
        <f t="shared" si="1"/>
        <v>36</v>
      </c>
      <c r="M33" s="10">
        <f t="shared" si="0"/>
        <v>-0.25</v>
      </c>
      <c r="N33" s="2"/>
      <c r="O33" s="2"/>
      <c r="P33" s="2"/>
      <c r="Q33" s="2"/>
    </row>
    <row r="34" spans="2:17" ht="14.25">
      <c r="B34" s="2"/>
      <c r="C34" s="2"/>
      <c r="D34" s="2"/>
      <c r="E34" s="2"/>
      <c r="F34" s="2"/>
      <c r="G34" s="2"/>
      <c r="H34" s="2"/>
      <c r="I34" s="2"/>
      <c r="J34" s="2"/>
      <c r="K34" s="9">
        <v>7.5</v>
      </c>
      <c r="L34" s="9">
        <f t="shared" si="1"/>
        <v>42.25</v>
      </c>
      <c r="M34" s="10">
        <f t="shared" si="0"/>
        <v>-0.25</v>
      </c>
      <c r="N34" s="2"/>
      <c r="O34" s="2"/>
      <c r="P34" s="2"/>
      <c r="Q34" s="2"/>
    </row>
    <row r="35" spans="2:17" ht="14.25">
      <c r="B35" s="2"/>
      <c r="C35" s="2"/>
      <c r="D35" s="2"/>
      <c r="E35" s="2"/>
      <c r="F35" s="2"/>
      <c r="G35" s="2"/>
      <c r="H35" s="2"/>
      <c r="I35" s="2"/>
      <c r="J35" s="2"/>
      <c r="K35" s="9">
        <v>8</v>
      </c>
      <c r="L35" s="9">
        <f t="shared" si="1"/>
        <v>49</v>
      </c>
      <c r="M35" s="10">
        <f t="shared" si="0"/>
        <v>-0.25</v>
      </c>
      <c r="N35" s="2"/>
      <c r="O35" s="2"/>
      <c r="P35" s="2"/>
      <c r="Q35" s="2"/>
    </row>
    <row r="36" spans="2:17" ht="14.25">
      <c r="B36" s="2"/>
      <c r="C36" s="2"/>
      <c r="D36" s="2"/>
      <c r="E36" s="2"/>
      <c r="F36" s="2"/>
      <c r="G36" s="2"/>
      <c r="H36" s="2"/>
      <c r="I36" s="2"/>
      <c r="J36" s="2"/>
      <c r="K36" s="9">
        <v>8.5</v>
      </c>
      <c r="L36" s="9">
        <f t="shared" si="1"/>
        <v>56.25</v>
      </c>
      <c r="M36" s="10">
        <f t="shared" si="0"/>
        <v>-0.25</v>
      </c>
      <c r="N36" s="2"/>
      <c r="O36" s="2"/>
      <c r="P36" s="2"/>
      <c r="Q36" s="2"/>
    </row>
    <row r="37" spans="2:17" ht="14.25">
      <c r="B37" s="2"/>
      <c r="C37" s="2"/>
      <c r="D37" s="2"/>
      <c r="E37" s="2"/>
      <c r="F37" s="2"/>
      <c r="G37" s="2"/>
      <c r="H37" s="2"/>
      <c r="I37" s="2"/>
      <c r="J37" s="2"/>
      <c r="K37" s="9">
        <v>9</v>
      </c>
      <c r="L37" s="9">
        <f t="shared" si="1"/>
        <v>64</v>
      </c>
      <c r="M37" s="10">
        <f t="shared" si="0"/>
        <v>-0.25</v>
      </c>
      <c r="N37" s="2"/>
      <c r="O37" s="2"/>
      <c r="P37" s="2"/>
      <c r="Q37" s="2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 password="E82E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2003-04-03T19:12:15Z</dcterms:created>
  <dcterms:modified xsi:type="dcterms:W3CDTF">2003-05-14T19:09:26Z</dcterms:modified>
  <cp:category/>
  <cp:version/>
  <cp:contentType/>
  <cp:contentStatus/>
</cp:coreProperties>
</file>