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<sst xmlns="http://schemas.openxmlformats.org/spreadsheetml/2006/main" count="11" uniqueCount="11">
  <si>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lunedì</t>
  </si>
  <si>
    <t>martedì</t>
  </si>
  <si>
    <t>mercoledì</t>
  </si>
  <si>
    <t>giovedì</t>
  </si>
  <si>
    <t>venerdì</t>
  </si>
  <si>
    <t>sabato</t>
  </si>
  <si>
    <t>domenica</t>
  </si>
  <si>
    <t>mese:</t>
  </si>
  <si>
    <t>anno:</t>
  </si>
  <si>
    <t>&lt;-- impostare l'anno</t>
  </si>
  <si>
    <t>&lt;-- impostare il mese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</si>
</sst>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m\ yyyy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6" fillId="2" borderId="0" xfId="0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4"/>
  <sheetViews>
    <sheetView tabSelected="1" workbookViewId="0" topLeftCell="A1">
      <selection activeCell="F15" sqref="F15"/>
    </sheetView>
  </sheetViews>
  <sheetFormatPr defaultColWidth="9.140625" defaultRowHeight="12.75"/>
  <cols>
    <col min="1" max="2" width="9.140625" style="1" customWidth="1"/>
    <col min="3" max="3" width="15.57421875" style="1" bestFit="1" customWidth="1"/>
    <col min="4" max="9" width="8.7109375" style="2" customWidth="1"/>
    <col min="10" max="10" width="9.140625" style="1" customWidth="1"/>
    <col min="11" max="11" width="16.8515625" style="1" bestFit="1" customWidth="1"/>
    <col min="12" max="16384" width="9.140625" style="1" customWidth="1"/>
  </cols>
  <sheetData>
    <row r="2" ht="18.75" thickBot="1"/>
    <row r="3" spans="3:9" ht="27" thickBot="1">
      <c r="C3" s="17">
        <f>1*("1/"&amp;D14&amp;"/"&amp;D13)</f>
        <v>39448</v>
      </c>
      <c r="D3" s="18"/>
      <c r="E3" s="18"/>
      <c r="F3" s="18"/>
      <c r="G3" s="18"/>
      <c r="H3" s="18"/>
      <c r="I3" s="19"/>
    </row>
    <row r="4" spans="3:11" s="3" customFormat="1" ht="20.25">
      <c r="C4" s="4" t="s">
        <v>0</v>
      </c>
      <c r="D4" s="5">
        <f>IF(WEEKDAY($C$3,2)=1,1,"")</f>
      </c>
      <c r="E4" s="5">
        <f>D10+1</f>
        <v>7</v>
      </c>
      <c r="F4" s="5">
        <f>E10+1</f>
        <v>14</v>
      </c>
      <c r="G4" s="5">
        <f>F10+1</f>
        <v>21</v>
      </c>
      <c r="H4" s="5">
        <f>IF(G10+1&gt;DAY(DATE(YEAR($C$3),MONTH($C$3)+1,1)-1),"",G10+1)</f>
        <v>28</v>
      </c>
      <c r="I4" s="6">
        <f>IF(H10="","",IF(H10+1&gt;DAY(DATE(YEAR($C$3),MONTH($C$3)+1,1)-1),"",H10+1))</f>
      </c>
      <c r="K4" s="7"/>
    </row>
    <row r="5" spans="3:9" s="3" customFormat="1" ht="20.25">
      <c r="C5" s="8" t="s">
        <v>1</v>
      </c>
      <c r="D5" s="9">
        <f>IF(D4&lt;&gt;"",D4+1,IF(WEEKDAY($C$3,2)=2,1,""))</f>
        <v>1</v>
      </c>
      <c r="E5" s="9">
        <f aca="true" t="shared" si="0" ref="E5:E10">E4+1</f>
        <v>8</v>
      </c>
      <c r="F5" s="9">
        <f aca="true" t="shared" si="1" ref="F5:G10">F4+1</f>
        <v>15</v>
      </c>
      <c r="G5" s="9">
        <f t="shared" si="1"/>
        <v>22</v>
      </c>
      <c r="H5" s="9">
        <f>IF(H4="","",IF(H4+1&gt;DAY(DATE(YEAR($C$3),MONTH($C$3)+1,1)-1),"",H4+1))</f>
        <v>29</v>
      </c>
      <c r="I5" s="10">
        <f>IF(I4="","",IF(I4+1&gt;DAY(DATE(YEAR($C$3),MONTH($C$3)+1,1)-1),"",I4+1))</f>
      </c>
    </row>
    <row r="6" spans="3:9" s="3" customFormat="1" ht="20.25">
      <c r="C6" s="8" t="s">
        <v>2</v>
      </c>
      <c r="D6" s="9">
        <f>IF(D5&lt;&gt;"",D5+1,IF(WEEKDAY($C$3,2)=3,1,""))</f>
        <v>2</v>
      </c>
      <c r="E6" s="9">
        <f t="shared" si="0"/>
        <v>9</v>
      </c>
      <c r="F6" s="9">
        <f t="shared" si="1"/>
        <v>16</v>
      </c>
      <c r="G6" s="9">
        <f t="shared" si="1"/>
        <v>23</v>
      </c>
      <c r="H6" s="9">
        <f>IF(H5="","",IF(H5+1&gt;DAY(DATE(YEAR($C$3),MONTH($C$3)+1,1)-1),"",H5+1))</f>
        <v>30</v>
      </c>
      <c r="I6" s="10"/>
    </row>
    <row r="7" spans="3:9" s="3" customFormat="1" ht="20.25">
      <c r="C7" s="8" t="s">
        <v>3</v>
      </c>
      <c r="D7" s="9">
        <f>IF(D6&lt;&gt;"",D6+1,IF(WEEKDAY($C$3,2)=4,1,""))</f>
        <v>3</v>
      </c>
      <c r="E7" s="9">
        <f t="shared" si="0"/>
        <v>10</v>
      </c>
      <c r="F7" s="9">
        <f t="shared" si="1"/>
        <v>17</v>
      </c>
      <c r="G7" s="9">
        <f t="shared" si="1"/>
        <v>24</v>
      </c>
      <c r="H7" s="9">
        <f>IF(H6="","",IF(H6+1&gt;DAY(DATE(YEAR($C$3),MONTH($C$3)+1,1)-1),"",H6+1))</f>
        <v>31</v>
      </c>
      <c r="I7" s="10"/>
    </row>
    <row r="8" spans="3:9" s="3" customFormat="1" ht="20.25">
      <c r="C8" s="8" t="s">
        <v>4</v>
      </c>
      <c r="D8" s="9">
        <f>IF(D7&lt;&gt;"",D7+1,IF(WEEKDAY($C$3,2)=5,1,""))</f>
        <v>4</v>
      </c>
      <c r="E8" s="9">
        <f t="shared" si="0"/>
        <v>11</v>
      </c>
      <c r="F8" s="9">
        <f t="shared" si="1"/>
        <v>18</v>
      </c>
      <c r="G8" s="9">
        <f t="shared" si="1"/>
        <v>25</v>
      </c>
      <c r="H8" s="9">
        <f>IF(H7="","",IF(H7+1&gt;DAY(DATE(YEAR($C$3),MONTH($C$3)+1,1)-1),"",H7+1))</f>
      </c>
      <c r="I8" s="10"/>
    </row>
    <row r="9" spans="3:9" s="3" customFormat="1" ht="20.25">
      <c r="C9" s="11" t="s">
        <v>5</v>
      </c>
      <c r="D9" s="12">
        <f>IF(D8&lt;&gt;"",D8+1,IF(WEEKDAY($C$3,2)=6,1,""))</f>
        <v>5</v>
      </c>
      <c r="E9" s="12">
        <f t="shared" si="0"/>
        <v>12</v>
      </c>
      <c r="F9" s="12">
        <f t="shared" si="1"/>
        <v>19</v>
      </c>
      <c r="G9" s="12">
        <f t="shared" si="1"/>
        <v>26</v>
      </c>
      <c r="H9" s="12">
        <f>IF(H8="","",IF(H8+1&gt;DAY(DATE(YEAR($C$3),MONTH($C$3)+1,1)-1),"",H8+1))</f>
      </c>
      <c r="I9" s="13"/>
    </row>
    <row r="10" spans="3:9" s="3" customFormat="1" ht="21" thickBot="1">
      <c r="C10" s="14" t="s">
        <v>6</v>
      </c>
      <c r="D10" s="15">
        <f>IF(D9&lt;&gt;"",D9+1,IF(WEEKDAY($C$3,2)=7,1,""))</f>
        <v>6</v>
      </c>
      <c r="E10" s="15">
        <f t="shared" si="0"/>
        <v>13</v>
      </c>
      <c r="F10" s="15">
        <f t="shared" si="1"/>
        <v>20</v>
      </c>
      <c r="G10" s="15">
        <f t="shared" si="1"/>
        <v>27</v>
      </c>
      <c r="H10" s="15">
        <f>IF(H9="","",IF(H9+1&gt;DAY(DATE(YEAR($C$3),MONTH($C$3)+1,1)-1),"",H9+1))</f>
      </c>
      <c r="I10" s="16"/>
    </row>
    <row r="13" spans="3:6" ht="18.75">
      <c r="C13" s="1" t="s">
        <v>8</v>
      </c>
      <c r="D13" s="2">
        <v>2008</v>
      </c>
      <c r="F13" s="20" t="s">
        <v>9</v>
      </c>
    </row>
    <row r="14" spans="3:6" ht="18.75">
      <c r="C14" s="1" t="s">
        <v>7</v>
      </c>
      <c r="D14" s="2">
        <v>1</v>
      </c>
      <c r="F14" s="20" t="s">
        <v>10</v>
      </c>
    </row>
  </sheetData>
  <mergeCells count="1">
    <mergeCell ref="C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tanks</dc:creator>
  <cp:keywords/>
  <dc:description/>
  <cp:lastModifiedBy>Wind Telecomunicazioni S.p.a.</cp:lastModifiedBy>
  <dcterms:created xsi:type="dcterms:W3CDTF">2007-12-26T06:19:11Z</dcterms:created>
  <dcterms:modified xsi:type="dcterms:W3CDTF">2007-12-26T07:31:51Z</dcterms:modified>
  <cp:category/>
  <cp:version/>
  <cp:contentType/>
  <cp:contentStatus/>
</cp:coreProperties>
</file>