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075" tabRatio="912" activeTab="0"/>
  </bookViews>
  <sheets>
    <sheet name="Griglia 2008" sheetId="1" r:id="rId1"/>
  </sheets>
  <definedNames>
    <definedName name="_xlnm.Print_Area" localSheetId="0">'Griglia 2008'!$A$1:$DF$106</definedName>
  </definedNames>
  <calcPr fullCalcOnLoad="1"/>
</workbook>
</file>

<file path=xl/sharedStrings.xml><?xml version="1.0" encoding="utf-8"?>
<sst xmlns="http://schemas.openxmlformats.org/spreadsheetml/2006/main" count="984" uniqueCount="262">
  <si>
    <t>DATA</t>
  </si>
  <si>
    <t>LUOGO</t>
  </si>
  <si>
    <t>TIPO</t>
  </si>
  <si>
    <t>SPECIALITA'</t>
  </si>
  <si>
    <t>SANTORO</t>
  </si>
  <si>
    <t>LANZA</t>
  </si>
  <si>
    <t>ZSIGMOND</t>
  </si>
  <si>
    <t>COSTA</t>
  </si>
  <si>
    <t>VALENTE CIONCOLONI</t>
  </si>
  <si>
    <t>PUCCI G.</t>
  </si>
  <si>
    <t>D'ANGELO</t>
  </si>
  <si>
    <t>BEVILACQUA N.</t>
  </si>
  <si>
    <t>GALEOTTI</t>
  </si>
  <si>
    <t>DI LEO</t>
  </si>
  <si>
    <t>PLACATI</t>
  </si>
  <si>
    <t>SILVESTRI F.</t>
  </si>
  <si>
    <t>SILVESTRI G.</t>
  </si>
  <si>
    <t>BEDINI</t>
  </si>
  <si>
    <t>DELLA RUPE</t>
  </si>
  <si>
    <t>DE CRESCENZO</t>
  </si>
  <si>
    <t>BORRUTO</t>
  </si>
  <si>
    <t>BERLINGIERI</t>
  </si>
  <si>
    <t>BARISON</t>
  </si>
  <si>
    <t>Mantova</t>
  </si>
  <si>
    <t>O</t>
  </si>
  <si>
    <t>Pisa</t>
  </si>
  <si>
    <t>Viareggio</t>
  </si>
  <si>
    <t>Internazionale Maratona</t>
  </si>
  <si>
    <t>Bosaro</t>
  </si>
  <si>
    <t>Internazionale Velocità</t>
  </si>
  <si>
    <t>Caldonazzo</t>
  </si>
  <si>
    <t>Pavia</t>
  </si>
  <si>
    <t>Firenze</t>
  </si>
  <si>
    <t>Camp. Italiano Maratona</t>
  </si>
  <si>
    <t>Mergozzo</t>
  </si>
  <si>
    <t>Torino</t>
  </si>
  <si>
    <t>Auronzo</t>
  </si>
  <si>
    <t>Osiglia</t>
  </si>
  <si>
    <t>Omegna</t>
  </si>
  <si>
    <t>Master Days - Camp. Italiano Velocità e Fondo</t>
  </si>
  <si>
    <t>Milano</t>
  </si>
  <si>
    <t>Savona</t>
  </si>
  <si>
    <t>Città di Castello</t>
  </si>
  <si>
    <t>D</t>
  </si>
  <si>
    <t>S</t>
  </si>
  <si>
    <t>Bologna</t>
  </si>
  <si>
    <t>Vetto d'Enza</t>
  </si>
  <si>
    <t>Internazionale C</t>
  </si>
  <si>
    <t>Ds</t>
  </si>
  <si>
    <t>Nazionale Sprint</t>
  </si>
  <si>
    <t xml:space="preserve">Nazionale </t>
  </si>
  <si>
    <t>Interregionale 2° Pr. Trofeo delle Regioni</t>
  </si>
  <si>
    <t>Cuneo</t>
  </si>
  <si>
    <t>Valstagna</t>
  </si>
  <si>
    <t>Subiaco</t>
  </si>
  <si>
    <t>Nazionale</t>
  </si>
  <si>
    <t>Merano</t>
  </si>
  <si>
    <t>Valtellina</t>
  </si>
  <si>
    <t>Vobarno</t>
  </si>
  <si>
    <t>Sacile</t>
  </si>
  <si>
    <t>BONERBA V.</t>
  </si>
  <si>
    <t>BALDANZA</t>
  </si>
  <si>
    <t>NEGRINI</t>
  </si>
  <si>
    <t>ZANNONI</t>
  </si>
  <si>
    <t>RAMACOGI</t>
  </si>
  <si>
    <t>ANTONELLO</t>
  </si>
  <si>
    <t>ARGIOLAS</t>
  </si>
  <si>
    <t>PELLI</t>
  </si>
  <si>
    <t>BONERBA A.</t>
  </si>
  <si>
    <t>GUALA</t>
  </si>
  <si>
    <t>GUELI</t>
  </si>
  <si>
    <t>MAXIA Antonio</t>
  </si>
  <si>
    <t>PIDIA</t>
  </si>
  <si>
    <t>MOSSINA</t>
  </si>
  <si>
    <t>NANIA</t>
  </si>
  <si>
    <t>SANTONOCITO</t>
  </si>
  <si>
    <t>BEVILACQUA M.</t>
  </si>
  <si>
    <t>CHIAVACCI</t>
  </si>
  <si>
    <t>DALLA VIGNA</t>
  </si>
  <si>
    <t>DESERAFINI</t>
  </si>
  <si>
    <t>EMILI</t>
  </si>
  <si>
    <t>GATTONI</t>
  </si>
  <si>
    <t>MARINO A.</t>
  </si>
  <si>
    <t>MORI</t>
  </si>
  <si>
    <t>SGOBIO</t>
  </si>
  <si>
    <t>VERGANTI</t>
  </si>
  <si>
    <t>DONZELLI</t>
  </si>
  <si>
    <t>ARCAMONE</t>
  </si>
  <si>
    <t>ARENA</t>
  </si>
  <si>
    <t>LO BRUTTO</t>
  </si>
  <si>
    <t>RIVELLI</t>
  </si>
  <si>
    <t>ASCONIO</t>
  </si>
  <si>
    <t>P</t>
  </si>
  <si>
    <t>Serie A Maschile Sud</t>
  </si>
  <si>
    <t>Serie A Maschile</t>
  </si>
  <si>
    <t>Play Off Scudetto</t>
  </si>
  <si>
    <t>Serie A Femminile</t>
  </si>
  <si>
    <t>Serie A1 Nord</t>
  </si>
  <si>
    <t>Serie A1 Sud</t>
  </si>
  <si>
    <t>Serie A Under 21</t>
  </si>
  <si>
    <t>Prova Interregionale mt. 10.000</t>
  </si>
  <si>
    <t>Internazionale Fondo mt. 5000</t>
  </si>
  <si>
    <t>Pre Qualificazioni Camp. Europei - Naz. Velocità J - R</t>
  </si>
  <si>
    <t>Internazionale Velocità - Camp. Italiano Fondo - Sel. U23 - J</t>
  </si>
  <si>
    <t>1° Prova Interregionale Canoagiovano</t>
  </si>
  <si>
    <t>2° Prova Interregionale Canoagiovano</t>
  </si>
  <si>
    <t>Sabaudia</t>
  </si>
  <si>
    <t>S. Miniato</t>
  </si>
  <si>
    <t>Camp. Italiani Universitari</t>
  </si>
  <si>
    <t>Internazionale Velocità - Sel. U23 - J - Naz. Velocità</t>
  </si>
  <si>
    <t xml:space="preserve">Internazionale Velocità - Sel. R </t>
  </si>
  <si>
    <t>Piana Albanesi</t>
  </si>
  <si>
    <t>Nazionale Canoagiovani</t>
  </si>
  <si>
    <t>World Master Days - Camp. Italiano Handy Kayak</t>
  </si>
  <si>
    <t>Caccamo</t>
  </si>
  <si>
    <t>Camp. Italiano Velocità R - U23 - Naz. Maratona - Sel. J - S</t>
  </si>
  <si>
    <t>Camp. Italiano Velocità</t>
  </si>
  <si>
    <t>Nazionale Canoagiovani - Meeting delle Regioni</t>
  </si>
  <si>
    <t>Castel Gandolfo</t>
  </si>
  <si>
    <t>Trofeo delle Regioni - Velocità, Dragon Boat, Canoa Polo</t>
  </si>
  <si>
    <t>Selezione C1 + K1 donne</t>
  </si>
  <si>
    <t>Ivrea</t>
  </si>
  <si>
    <t>Selezione S</t>
  </si>
  <si>
    <t>Limena</t>
  </si>
  <si>
    <t>Camp. Italiano Assoluto</t>
  </si>
  <si>
    <t>Internazionale C + Camp. Italiano U23 - U21</t>
  </si>
  <si>
    <t>Internazionale C + Camp. Italiano Junior</t>
  </si>
  <si>
    <t>Lao Pollino</t>
  </si>
  <si>
    <t>Viadana</t>
  </si>
  <si>
    <t>Rieti</t>
  </si>
  <si>
    <t>Nazionale + Camp. Italiano R - Master</t>
  </si>
  <si>
    <t>Camp. Italiano di Società</t>
  </si>
  <si>
    <t>Nazionale 1° Selezione</t>
  </si>
  <si>
    <t>Nazionale 2° Selezione</t>
  </si>
  <si>
    <t>Nazionale - Camp. Italiano U21 - U23</t>
  </si>
  <si>
    <t>Nazionale 3° Selezione</t>
  </si>
  <si>
    <t>Nazionale 4° Selezione</t>
  </si>
  <si>
    <t>Nazionale - Camp. Italiano J - Selezione J</t>
  </si>
  <si>
    <t>Arrone</t>
  </si>
  <si>
    <t>Nazionale - Camp. Italiano di Società</t>
  </si>
  <si>
    <t>Nazionale A/C - Camp, Italiano R/Master</t>
  </si>
  <si>
    <t>Villeneuve</t>
  </si>
  <si>
    <t>Palazzolo S/O</t>
  </si>
  <si>
    <t>Coppa Italia</t>
  </si>
  <si>
    <t xml:space="preserve">Serie A Maschile Nord </t>
  </si>
  <si>
    <t>Interregionale 1° Prova Trofeo delle Regioni</t>
  </si>
  <si>
    <t>Interregionale 3° Prova Trofeo delle Regioni</t>
  </si>
  <si>
    <t>Roma - Is. Tib.</t>
  </si>
  <si>
    <t>04-05-06/04</t>
  </si>
  <si>
    <t>05-06/04</t>
  </si>
  <si>
    <t>19-20/04</t>
  </si>
  <si>
    <t>25-26-27/04</t>
  </si>
  <si>
    <t>26-27/04</t>
  </si>
  <si>
    <t>03-04/05</t>
  </si>
  <si>
    <t>24-25/05</t>
  </si>
  <si>
    <t>31/05-01/06</t>
  </si>
  <si>
    <t>07-08/06</t>
  </si>
  <si>
    <t>14-15/06</t>
  </si>
  <si>
    <t>28-29/06</t>
  </si>
  <si>
    <t>05-06/07</t>
  </si>
  <si>
    <t>19-20/07</t>
  </si>
  <si>
    <t>25-26-27/07</t>
  </si>
  <si>
    <t>02-03/08</t>
  </si>
  <si>
    <t>30-31/08</t>
  </si>
  <si>
    <t>06-07/09</t>
  </si>
  <si>
    <t>13-14/09</t>
  </si>
  <si>
    <t>27-28/09</t>
  </si>
  <si>
    <t>LANANNA F.</t>
  </si>
  <si>
    <t>BONERBA N.</t>
  </si>
  <si>
    <t>FRANZESE</t>
  </si>
  <si>
    <t>CARLIN</t>
  </si>
  <si>
    <t>BRUGNONI</t>
  </si>
  <si>
    <t>AIELLO</t>
  </si>
  <si>
    <t>ATENEO</t>
  </si>
  <si>
    <t>BALDASSARRI</t>
  </si>
  <si>
    <t>BENETTI</t>
  </si>
  <si>
    <t>BORGONOVI</t>
  </si>
  <si>
    <t>CELLETTI A.</t>
  </si>
  <si>
    <t>CELLETTI V.</t>
  </si>
  <si>
    <t>CESTRA</t>
  </si>
  <si>
    <t>CIPOLLA</t>
  </si>
  <si>
    <t>CONT</t>
  </si>
  <si>
    <t>DE FELICE</t>
  </si>
  <si>
    <t>DE LORENZIS</t>
  </si>
  <si>
    <t>FURLAN</t>
  </si>
  <si>
    <t>GALLETTI</t>
  </si>
  <si>
    <t>GUGLIELMI Patrizia</t>
  </si>
  <si>
    <t>GUGLIELMI Palmiro</t>
  </si>
  <si>
    <t>LANDRA</t>
  </si>
  <si>
    <t>MELONI</t>
  </si>
  <si>
    <t>MITTINO</t>
  </si>
  <si>
    <t>Campionati Europei per CLUB</t>
  </si>
  <si>
    <t>NICOLO'</t>
  </si>
  <si>
    <t>PELLEGRINI</t>
  </si>
  <si>
    <t>PROTA</t>
  </si>
  <si>
    <t>PUCCI M.</t>
  </si>
  <si>
    <t>ROHRER</t>
  </si>
  <si>
    <t>SAMEZ</t>
  </si>
  <si>
    <t>SCALFARI</t>
  </si>
  <si>
    <t>SEGHETTI</t>
  </si>
  <si>
    <t>SINDONI</t>
  </si>
  <si>
    <t>STOTO</t>
  </si>
  <si>
    <t>TIJSKENS</t>
  </si>
  <si>
    <t>TRIPODI</t>
  </si>
  <si>
    <t>TURCO</t>
  </si>
  <si>
    <t>VADALA'</t>
  </si>
  <si>
    <t>VANONE</t>
  </si>
  <si>
    <t>VITALI</t>
  </si>
  <si>
    <t>VOLPE</t>
  </si>
  <si>
    <t>A</t>
  </si>
  <si>
    <t>PEIRA</t>
  </si>
  <si>
    <t>SCAPUZZI</t>
  </si>
  <si>
    <t>Lago Nicoletti</t>
  </si>
  <si>
    <t>DEL POPOLO</t>
  </si>
  <si>
    <t>AUGELLI</t>
  </si>
  <si>
    <t>CERESINI</t>
  </si>
  <si>
    <t>GELONESE</t>
  </si>
  <si>
    <t>R</t>
  </si>
  <si>
    <t>GERSTGRASSER</t>
  </si>
  <si>
    <t>TAGLIAVINI</t>
  </si>
  <si>
    <t>04 - 08/06</t>
  </si>
  <si>
    <t>Campionati Mondiali Discesa</t>
  </si>
  <si>
    <t>X</t>
  </si>
  <si>
    <t>02 - 05/07</t>
  </si>
  <si>
    <t>Piateda</t>
  </si>
  <si>
    <t>Campionati Europei Juniores</t>
  </si>
  <si>
    <t>LO CASCIO Paola</t>
  </si>
  <si>
    <t>LO CASCIO Pietro</t>
  </si>
  <si>
    <t>Campionati Europei - Qual. Ol.</t>
  </si>
  <si>
    <t>TARABUSI</t>
  </si>
  <si>
    <t>09 - 11/05</t>
  </si>
  <si>
    <t>Cracovia (POL)</t>
  </si>
  <si>
    <t>Camp. Europei - Qual. Ol.</t>
  </si>
  <si>
    <t>17 - 20/07</t>
  </si>
  <si>
    <t>Szeged (HUN)</t>
  </si>
  <si>
    <t>Camp. Europei U23 - J</t>
  </si>
  <si>
    <t>11 - 14/08</t>
  </si>
  <si>
    <t>Beijing (CHN)</t>
  </si>
  <si>
    <t>Giochi Olimpici</t>
  </si>
  <si>
    <t>18 - 23/08</t>
  </si>
  <si>
    <t>14 - 18/05</t>
  </si>
  <si>
    <t>Pontassieve</t>
  </si>
  <si>
    <t>Genova</t>
  </si>
  <si>
    <t>Catania</t>
  </si>
  <si>
    <t>Agropoli</t>
  </si>
  <si>
    <t>Ancona</t>
  </si>
  <si>
    <t>Palermo</t>
  </si>
  <si>
    <t>Amalfi</t>
  </si>
  <si>
    <t>17-18/05</t>
  </si>
  <si>
    <t>Serie B Girone 1</t>
  </si>
  <si>
    <t>Bari</t>
  </si>
  <si>
    <t>Serie B Girone 2</t>
  </si>
  <si>
    <t>MARZULLI</t>
  </si>
  <si>
    <t>Cagliari</t>
  </si>
  <si>
    <t>Taranto</t>
  </si>
  <si>
    <t>Napoli</t>
  </si>
  <si>
    <t>21-22/06</t>
  </si>
  <si>
    <t>Roma</t>
  </si>
  <si>
    <t>S. Giorgio</t>
  </si>
  <si>
    <t>26-27/07</t>
  </si>
  <si>
    <t>Siracusa</t>
  </si>
  <si>
    <t>Lerici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</si>
</sst>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%"/>
    <numFmt numFmtId="179" formatCode="dd/mm"/>
    <numFmt numFmtId="180" formatCode="[$-410]dddd\ d\ mmmm\ yyyy"/>
    <numFmt numFmtId="181" formatCode="d/m;@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0.00_ ;[Red]\-0.00\ "/>
    <numFmt numFmtId="187" formatCode="0.0_ ;[Red]\-0.0\ "/>
    <numFmt numFmtId="188" formatCode="0_ ;[Red]\-0\ "/>
    <numFmt numFmtId="189" formatCode="mm/yyyy"/>
    <numFmt numFmtId="190" formatCode="mmm\-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7"/>
      <name val="Verdana"/>
      <family val="2"/>
    </font>
    <font>
      <b/>
      <sz val="11"/>
      <color indexed="12"/>
      <name val="Verdana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7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justify" textRotation="90"/>
    </xf>
    <xf numFmtId="0" fontId="3" fillId="0" borderId="1" xfId="0" applyFont="1" applyFill="1" applyBorder="1" applyAlignment="1">
      <alignment horizontal="center" textRotation="90"/>
    </xf>
    <xf numFmtId="0" fontId="3" fillId="0" borderId="2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justify" textRotation="90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9" fontId="4" fillId="2" borderId="1" xfId="0" applyNumberFormat="1" applyFont="1" applyFill="1" applyBorder="1" applyAlignment="1">
      <alignment horizontal="right" vertical="center"/>
    </xf>
    <xf numFmtId="179" fontId="5" fillId="2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179" fontId="9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179" fontId="5" fillId="0" borderId="1" xfId="0" applyNumberFormat="1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right" vertical="center"/>
    </xf>
    <xf numFmtId="170" fontId="9" fillId="0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170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70" fontId="9" fillId="2" borderId="1" xfId="0" applyNumberFormat="1" applyFont="1" applyFill="1" applyBorder="1" applyAlignment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wrapText="1"/>
    </xf>
    <xf numFmtId="179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79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F109"/>
  <sheetViews>
    <sheetView tabSelected="1" zoomScale="70" zoomScaleNormal="7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.75" customHeight="1"/>
  <cols>
    <col min="1" max="1" width="13.00390625" style="23" customWidth="1"/>
    <col min="2" max="2" width="18.8515625" style="6" bestFit="1" customWidth="1"/>
    <col min="3" max="3" width="36.7109375" style="56" customWidth="1"/>
    <col min="4" max="4" width="3.421875" style="25" customWidth="1"/>
    <col min="5" max="108" width="3.421875" style="10" customWidth="1"/>
    <col min="109" max="109" width="5.421875" style="10" bestFit="1" customWidth="1"/>
    <col min="110" max="110" width="7.00390625" style="10" bestFit="1" customWidth="1"/>
    <col min="111" max="16384" width="9.140625" style="10" customWidth="1"/>
  </cols>
  <sheetData>
    <row r="1" spans="1:110" s="7" customFormat="1" ht="144.75" customHeight="1">
      <c r="A1" s="1" t="s">
        <v>0</v>
      </c>
      <c r="B1" s="2" t="s">
        <v>1</v>
      </c>
      <c r="C1" s="45" t="s">
        <v>2</v>
      </c>
      <c r="D1" s="3" t="s">
        <v>3</v>
      </c>
      <c r="E1" s="4" t="s">
        <v>172</v>
      </c>
      <c r="F1" s="4" t="s">
        <v>65</v>
      </c>
      <c r="G1" s="4" t="s">
        <v>87</v>
      </c>
      <c r="H1" s="4" t="s">
        <v>88</v>
      </c>
      <c r="I1" s="4" t="s">
        <v>66</v>
      </c>
      <c r="J1" s="4" t="s">
        <v>91</v>
      </c>
      <c r="K1" s="4" t="s">
        <v>173</v>
      </c>
      <c r="L1" s="4" t="s">
        <v>214</v>
      </c>
      <c r="M1" s="4" t="s">
        <v>61</v>
      </c>
      <c r="N1" s="4" t="s">
        <v>174</v>
      </c>
      <c r="O1" s="4" t="s">
        <v>22</v>
      </c>
      <c r="P1" s="4" t="s">
        <v>17</v>
      </c>
      <c r="Q1" s="4" t="s">
        <v>175</v>
      </c>
      <c r="R1" s="4" t="s">
        <v>21</v>
      </c>
      <c r="S1" s="4" t="s">
        <v>76</v>
      </c>
      <c r="T1" s="4" t="s">
        <v>11</v>
      </c>
      <c r="U1" s="4" t="s">
        <v>68</v>
      </c>
      <c r="V1" s="4" t="s">
        <v>168</v>
      </c>
      <c r="W1" s="4" t="s">
        <v>60</v>
      </c>
      <c r="X1" s="4" t="s">
        <v>176</v>
      </c>
      <c r="Y1" s="4" t="s">
        <v>20</v>
      </c>
      <c r="Z1" s="4" t="s">
        <v>171</v>
      </c>
      <c r="AA1" s="4" t="s">
        <v>170</v>
      </c>
      <c r="AB1" s="4" t="s">
        <v>177</v>
      </c>
      <c r="AC1" s="4" t="s">
        <v>178</v>
      </c>
      <c r="AD1" s="4" t="s">
        <v>215</v>
      </c>
      <c r="AE1" s="4" t="s">
        <v>179</v>
      </c>
      <c r="AF1" s="4" t="s">
        <v>77</v>
      </c>
      <c r="AG1" s="4" t="s">
        <v>180</v>
      </c>
      <c r="AH1" s="4" t="s">
        <v>181</v>
      </c>
      <c r="AI1" s="4" t="s">
        <v>7</v>
      </c>
      <c r="AJ1" s="4" t="s">
        <v>78</v>
      </c>
      <c r="AK1" s="4" t="s">
        <v>10</v>
      </c>
      <c r="AL1" s="4" t="s">
        <v>19</v>
      </c>
      <c r="AM1" s="4" t="s">
        <v>182</v>
      </c>
      <c r="AN1" s="4" t="s">
        <v>183</v>
      </c>
      <c r="AO1" s="4" t="s">
        <v>213</v>
      </c>
      <c r="AP1" s="4" t="s">
        <v>18</v>
      </c>
      <c r="AQ1" s="4" t="s">
        <v>79</v>
      </c>
      <c r="AR1" s="4" t="s">
        <v>13</v>
      </c>
      <c r="AS1" s="4" t="s">
        <v>86</v>
      </c>
      <c r="AT1" s="4" t="s">
        <v>80</v>
      </c>
      <c r="AU1" s="4" t="s">
        <v>169</v>
      </c>
      <c r="AV1" s="4" t="s">
        <v>184</v>
      </c>
      <c r="AW1" s="4" t="s">
        <v>12</v>
      </c>
      <c r="AX1" s="4" t="s">
        <v>185</v>
      </c>
      <c r="AY1" s="4" t="s">
        <v>81</v>
      </c>
      <c r="AZ1" s="4" t="s">
        <v>216</v>
      </c>
      <c r="BA1" s="4" t="s">
        <v>218</v>
      </c>
      <c r="BB1" s="4" t="s">
        <v>69</v>
      </c>
      <c r="BC1" s="4" t="s">
        <v>70</v>
      </c>
      <c r="BD1" s="4" t="s">
        <v>186</v>
      </c>
      <c r="BE1" s="4" t="s">
        <v>187</v>
      </c>
      <c r="BF1" s="4" t="s">
        <v>167</v>
      </c>
      <c r="BG1" s="4" t="s">
        <v>188</v>
      </c>
      <c r="BH1" s="4" t="s">
        <v>5</v>
      </c>
      <c r="BI1" s="4" t="s">
        <v>89</v>
      </c>
      <c r="BJ1" s="4" t="s">
        <v>226</v>
      </c>
      <c r="BK1" s="4" t="s">
        <v>227</v>
      </c>
      <c r="BL1" s="4" t="s">
        <v>82</v>
      </c>
      <c r="BM1" s="4" t="s">
        <v>252</v>
      </c>
      <c r="BN1" s="4" t="s">
        <v>71</v>
      </c>
      <c r="BO1" s="4" t="s">
        <v>189</v>
      </c>
      <c r="BP1" s="4" t="s">
        <v>190</v>
      </c>
      <c r="BQ1" s="4" t="s">
        <v>83</v>
      </c>
      <c r="BR1" s="4" t="s">
        <v>73</v>
      </c>
      <c r="BS1" s="4" t="s">
        <v>74</v>
      </c>
      <c r="BT1" s="4" t="s">
        <v>62</v>
      </c>
      <c r="BU1" s="4" t="s">
        <v>192</v>
      </c>
      <c r="BV1" s="4" t="s">
        <v>210</v>
      </c>
      <c r="BW1" s="4" t="s">
        <v>67</v>
      </c>
      <c r="BX1" s="4" t="s">
        <v>72</v>
      </c>
      <c r="BY1" s="4" t="s">
        <v>193</v>
      </c>
      <c r="BZ1" s="4" t="s">
        <v>14</v>
      </c>
      <c r="CA1" s="4" t="s">
        <v>194</v>
      </c>
      <c r="CB1" s="4" t="s">
        <v>9</v>
      </c>
      <c r="CC1" s="4" t="s">
        <v>195</v>
      </c>
      <c r="CD1" s="4" t="s">
        <v>64</v>
      </c>
      <c r="CE1" s="4" t="s">
        <v>90</v>
      </c>
      <c r="CF1" s="4" t="s">
        <v>196</v>
      </c>
      <c r="CG1" s="4" t="s">
        <v>197</v>
      </c>
      <c r="CH1" s="4" t="s">
        <v>75</v>
      </c>
      <c r="CI1" s="4" t="s">
        <v>4</v>
      </c>
      <c r="CJ1" s="4" t="s">
        <v>198</v>
      </c>
      <c r="CK1" s="4" t="s">
        <v>211</v>
      </c>
      <c r="CL1" s="4" t="s">
        <v>199</v>
      </c>
      <c r="CM1" s="4" t="s">
        <v>84</v>
      </c>
      <c r="CN1" s="4" t="s">
        <v>15</v>
      </c>
      <c r="CO1" s="4" t="s">
        <v>16</v>
      </c>
      <c r="CP1" s="4" t="s">
        <v>200</v>
      </c>
      <c r="CQ1" s="4" t="s">
        <v>201</v>
      </c>
      <c r="CR1" s="4" t="s">
        <v>219</v>
      </c>
      <c r="CS1" s="4" t="s">
        <v>229</v>
      </c>
      <c r="CT1" s="4" t="s">
        <v>202</v>
      </c>
      <c r="CU1" s="4" t="s">
        <v>203</v>
      </c>
      <c r="CV1" s="4" t="s">
        <v>204</v>
      </c>
      <c r="CW1" s="4" t="s">
        <v>205</v>
      </c>
      <c r="CX1" s="4" t="s">
        <v>8</v>
      </c>
      <c r="CY1" s="4" t="s">
        <v>206</v>
      </c>
      <c r="CZ1" s="4" t="s">
        <v>85</v>
      </c>
      <c r="DA1" s="4" t="s">
        <v>207</v>
      </c>
      <c r="DB1" s="4" t="s">
        <v>208</v>
      </c>
      <c r="DC1" s="4" t="s">
        <v>63</v>
      </c>
      <c r="DD1" s="4" t="s">
        <v>6</v>
      </c>
      <c r="DE1" s="5">
        <f>COUNTA(E1:DD1)</f>
        <v>104</v>
      </c>
      <c r="DF1" s="6"/>
    </row>
    <row r="2" spans="1:110" ht="15" customHeight="1">
      <c r="A2" s="31">
        <v>39502</v>
      </c>
      <c r="B2" s="38" t="s">
        <v>40</v>
      </c>
      <c r="C2" s="46" t="s">
        <v>100</v>
      </c>
      <c r="D2" s="61" t="s">
        <v>24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 t="s">
        <v>92</v>
      </c>
      <c r="V2" s="16"/>
      <c r="W2" s="16"/>
      <c r="X2" s="16"/>
      <c r="Y2" s="16"/>
      <c r="Z2" s="16" t="s">
        <v>209</v>
      </c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 t="s">
        <v>209</v>
      </c>
      <c r="BE2" s="16" t="s">
        <v>209</v>
      </c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 t="s">
        <v>209</v>
      </c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 t="s">
        <v>209</v>
      </c>
      <c r="DA2" s="16"/>
      <c r="DB2" s="16"/>
      <c r="DC2" s="16"/>
      <c r="DD2" s="16"/>
      <c r="DE2" s="16">
        <f>COUNTA(E2:DD2)</f>
        <v>6</v>
      </c>
      <c r="DF2" s="9"/>
    </row>
    <row r="3" spans="1:110" ht="15" customHeight="1">
      <c r="A3" s="31">
        <v>39502</v>
      </c>
      <c r="B3" s="38" t="s">
        <v>25</v>
      </c>
      <c r="C3" s="46" t="s">
        <v>100</v>
      </c>
      <c r="D3" s="61" t="s">
        <v>24</v>
      </c>
      <c r="E3" s="16"/>
      <c r="F3" s="16"/>
      <c r="G3" s="16"/>
      <c r="H3" s="16" t="s">
        <v>209</v>
      </c>
      <c r="I3" s="16"/>
      <c r="J3" s="16"/>
      <c r="K3" s="16"/>
      <c r="L3" s="16"/>
      <c r="M3" s="16"/>
      <c r="N3" s="16"/>
      <c r="O3" s="16" t="s">
        <v>92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 t="s">
        <v>209</v>
      </c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 t="s">
        <v>209</v>
      </c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 t="s">
        <v>209</v>
      </c>
      <c r="CD3" s="16"/>
      <c r="CE3" s="16"/>
      <c r="CF3" s="16"/>
      <c r="CG3" s="16"/>
      <c r="CH3" s="16"/>
      <c r="CI3" s="16"/>
      <c r="CJ3" s="16"/>
      <c r="CK3" s="16" t="s">
        <v>209</v>
      </c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>
        <f aca="true" t="shared" si="0" ref="DE3:DE72">COUNTA(E3:DD3)</f>
        <v>6</v>
      </c>
      <c r="DF3" s="9"/>
    </row>
    <row r="4" spans="1:110" ht="15" customHeight="1">
      <c r="A4" s="31">
        <v>39502</v>
      </c>
      <c r="B4" s="38" t="s">
        <v>212</v>
      </c>
      <c r="C4" s="46" t="s">
        <v>100</v>
      </c>
      <c r="D4" s="61" t="s">
        <v>24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 t="s">
        <v>92</v>
      </c>
      <c r="Z4" s="16"/>
      <c r="AA4" s="16"/>
      <c r="AB4" s="16"/>
      <c r="AC4" s="16"/>
      <c r="AD4" s="16"/>
      <c r="AE4" s="16"/>
      <c r="AF4" s="16"/>
      <c r="AG4" s="16" t="s">
        <v>209</v>
      </c>
      <c r="AH4" s="16"/>
      <c r="AI4" s="16"/>
      <c r="AJ4" s="16"/>
      <c r="AK4" s="16"/>
      <c r="AL4" s="16"/>
      <c r="AM4" s="16"/>
      <c r="AN4" s="16"/>
      <c r="AO4" s="16" t="s">
        <v>209</v>
      </c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 t="s">
        <v>209</v>
      </c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 t="s">
        <v>209</v>
      </c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 t="s">
        <v>209</v>
      </c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 t="s">
        <v>209</v>
      </c>
      <c r="CV4" s="16"/>
      <c r="CW4" s="16"/>
      <c r="CX4" s="16"/>
      <c r="CY4" s="16"/>
      <c r="CZ4" s="16"/>
      <c r="DA4" s="16"/>
      <c r="DB4" s="16"/>
      <c r="DC4" s="16"/>
      <c r="DD4" s="16"/>
      <c r="DE4" s="16">
        <f t="shared" si="0"/>
        <v>7</v>
      </c>
      <c r="DF4" s="9"/>
    </row>
    <row r="5" spans="1:110" ht="15">
      <c r="A5" s="32">
        <v>39522</v>
      </c>
      <c r="B5" s="39" t="s">
        <v>42</v>
      </c>
      <c r="C5" s="47" t="s">
        <v>49</v>
      </c>
      <c r="D5" s="60" t="s">
        <v>48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 t="s">
        <v>217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 t="s">
        <v>209</v>
      </c>
      <c r="CA5" s="18"/>
      <c r="CB5" s="18" t="s">
        <v>209</v>
      </c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 t="s">
        <v>92</v>
      </c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>
        <f t="shared" si="0"/>
        <v>4</v>
      </c>
      <c r="DF5" s="9"/>
    </row>
    <row r="6" spans="1:110" ht="15" customHeight="1">
      <c r="A6" s="32">
        <v>39523</v>
      </c>
      <c r="B6" s="39" t="s">
        <v>42</v>
      </c>
      <c r="C6" s="47" t="s">
        <v>50</v>
      </c>
      <c r="D6" s="60" t="s">
        <v>43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 t="s">
        <v>217</v>
      </c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 t="s">
        <v>209</v>
      </c>
      <c r="CA6" s="18"/>
      <c r="CB6" s="18" t="s">
        <v>209</v>
      </c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 t="s">
        <v>92</v>
      </c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>
        <f t="shared" si="0"/>
        <v>4</v>
      </c>
      <c r="DF6" s="9"/>
    </row>
    <row r="7" spans="1:110" ht="15">
      <c r="A7" s="33">
        <v>39523</v>
      </c>
      <c r="B7" s="40" t="s">
        <v>26</v>
      </c>
      <c r="C7" s="48" t="s">
        <v>27</v>
      </c>
      <c r="D7" s="62" t="s">
        <v>24</v>
      </c>
      <c r="E7" s="63"/>
      <c r="F7" s="63"/>
      <c r="G7" s="63"/>
      <c r="H7" s="63"/>
      <c r="I7" s="63"/>
      <c r="J7" s="63" t="s">
        <v>209</v>
      </c>
      <c r="K7" s="63"/>
      <c r="L7" s="63" t="s">
        <v>209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 t="s">
        <v>209</v>
      </c>
      <c r="BW7" s="63"/>
      <c r="BX7" s="63"/>
      <c r="BY7" s="63"/>
      <c r="BZ7" s="63"/>
      <c r="CA7" s="63"/>
      <c r="CB7" s="63"/>
      <c r="CC7" s="63" t="s">
        <v>209</v>
      </c>
      <c r="CD7" s="63"/>
      <c r="CE7" s="63"/>
      <c r="CF7" s="63"/>
      <c r="CG7" s="63"/>
      <c r="CH7" s="63"/>
      <c r="CI7" s="63"/>
      <c r="CJ7" s="63" t="s">
        <v>209</v>
      </c>
      <c r="CK7" s="63" t="s">
        <v>209</v>
      </c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 t="s">
        <v>92</v>
      </c>
      <c r="DE7" s="63">
        <f t="shared" si="0"/>
        <v>7</v>
      </c>
      <c r="DF7" s="9"/>
    </row>
    <row r="8" spans="1:110" ht="15" customHeight="1">
      <c r="A8" s="33">
        <v>39529</v>
      </c>
      <c r="B8" s="40" t="s">
        <v>28</v>
      </c>
      <c r="C8" s="48" t="s">
        <v>101</v>
      </c>
      <c r="D8" s="62" t="s">
        <v>24</v>
      </c>
      <c r="E8" s="63"/>
      <c r="F8" s="63"/>
      <c r="G8" s="63"/>
      <c r="H8" s="63"/>
      <c r="I8" s="63"/>
      <c r="J8" s="63"/>
      <c r="K8" s="63"/>
      <c r="L8" s="63"/>
      <c r="M8" s="63"/>
      <c r="N8" s="63" t="s">
        <v>209</v>
      </c>
      <c r="O8" s="63" t="s">
        <v>92</v>
      </c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 t="s">
        <v>209</v>
      </c>
      <c r="AB8" s="63"/>
      <c r="AC8" s="63"/>
      <c r="AD8" s="63"/>
      <c r="AE8" s="63"/>
      <c r="AF8" s="63"/>
      <c r="AG8" s="63"/>
      <c r="AH8" s="63" t="s">
        <v>209</v>
      </c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 t="s">
        <v>209</v>
      </c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 t="s">
        <v>209</v>
      </c>
      <c r="CW8" s="63"/>
      <c r="CX8" s="63"/>
      <c r="CY8" s="63" t="s">
        <v>209</v>
      </c>
      <c r="CZ8" s="63"/>
      <c r="DA8" s="63"/>
      <c r="DB8" s="63"/>
      <c r="DC8" s="63"/>
      <c r="DD8" s="63"/>
      <c r="DE8" s="63">
        <f t="shared" si="0"/>
        <v>7</v>
      </c>
      <c r="DF8" s="9"/>
    </row>
    <row r="9" spans="1:110" ht="15">
      <c r="A9" s="32">
        <v>39530</v>
      </c>
      <c r="B9" s="44" t="s">
        <v>53</v>
      </c>
      <c r="C9" s="47" t="s">
        <v>120</v>
      </c>
      <c r="D9" s="60" t="s">
        <v>44</v>
      </c>
      <c r="E9" s="18"/>
      <c r="F9" s="18" t="s">
        <v>217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 t="s">
        <v>209</v>
      </c>
      <c r="AO9" s="18"/>
      <c r="AP9" s="18" t="s">
        <v>217</v>
      </c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 t="s">
        <v>209</v>
      </c>
      <c r="BU9" s="18"/>
      <c r="BV9" s="18"/>
      <c r="BW9" s="18"/>
      <c r="BX9" s="18" t="s">
        <v>92</v>
      </c>
      <c r="BY9" s="18"/>
      <c r="BZ9" s="18"/>
      <c r="CA9" s="18"/>
      <c r="CB9" s="18"/>
      <c r="CC9" s="18"/>
      <c r="CD9" s="18"/>
      <c r="CE9" s="18"/>
      <c r="CF9" s="18"/>
      <c r="CG9" s="18" t="s">
        <v>209</v>
      </c>
      <c r="CH9" s="18" t="s">
        <v>209</v>
      </c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 t="s">
        <v>209</v>
      </c>
      <c r="CU9" s="18"/>
      <c r="CV9" s="18"/>
      <c r="CW9" s="18" t="s">
        <v>209</v>
      </c>
      <c r="CX9" s="18"/>
      <c r="CY9" s="18"/>
      <c r="CZ9" s="18"/>
      <c r="DA9" s="18"/>
      <c r="DB9" s="18"/>
      <c r="DC9" s="18"/>
      <c r="DD9" s="18"/>
      <c r="DE9" s="18">
        <f t="shared" si="0"/>
        <v>9</v>
      </c>
      <c r="DF9" s="9"/>
    </row>
    <row r="10" spans="1:110" ht="15">
      <c r="A10" s="32">
        <v>39531</v>
      </c>
      <c r="B10" s="44" t="s">
        <v>53</v>
      </c>
      <c r="C10" s="47" t="s">
        <v>120</v>
      </c>
      <c r="D10" s="60" t="s">
        <v>44</v>
      </c>
      <c r="E10" s="18"/>
      <c r="F10" s="18" t="s">
        <v>217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 t="s">
        <v>209</v>
      </c>
      <c r="AK10" s="18"/>
      <c r="AL10" s="18"/>
      <c r="AM10" s="18"/>
      <c r="AN10" s="18"/>
      <c r="AO10" s="18"/>
      <c r="AP10" s="18" t="s">
        <v>217</v>
      </c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 t="s">
        <v>209</v>
      </c>
      <c r="BU10" s="18"/>
      <c r="BV10" s="18"/>
      <c r="BW10" s="18"/>
      <c r="BX10" s="18" t="s">
        <v>92</v>
      </c>
      <c r="BY10" s="18"/>
      <c r="BZ10" s="18"/>
      <c r="CA10" s="18"/>
      <c r="CB10" s="18"/>
      <c r="CC10" s="18"/>
      <c r="CD10" s="18"/>
      <c r="CE10" s="18"/>
      <c r="CF10" s="18"/>
      <c r="CG10" s="18" t="s">
        <v>209</v>
      </c>
      <c r="CH10" s="18" t="s">
        <v>209</v>
      </c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 t="s">
        <v>209</v>
      </c>
      <c r="CU10" s="18"/>
      <c r="CV10" s="18"/>
      <c r="CW10" s="18" t="s">
        <v>209</v>
      </c>
      <c r="CX10" s="18"/>
      <c r="CY10" s="18"/>
      <c r="CZ10" s="18"/>
      <c r="DA10" s="18"/>
      <c r="DB10" s="18"/>
      <c r="DC10" s="18"/>
      <c r="DD10" s="18"/>
      <c r="DE10" s="18">
        <f t="shared" si="0"/>
        <v>9</v>
      </c>
      <c r="DF10" s="9"/>
    </row>
    <row r="11" spans="1:110" ht="15">
      <c r="A11" s="32">
        <v>39536</v>
      </c>
      <c r="B11" s="39" t="s">
        <v>127</v>
      </c>
      <c r="C11" s="47" t="s">
        <v>55</v>
      </c>
      <c r="D11" s="60" t="s">
        <v>44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 t="s">
        <v>209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 t="s">
        <v>209</v>
      </c>
      <c r="AM11" s="18"/>
      <c r="AN11" s="18"/>
      <c r="AO11" s="18"/>
      <c r="AP11" s="18"/>
      <c r="AQ11" s="18"/>
      <c r="AR11" s="18" t="s">
        <v>209</v>
      </c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 t="s">
        <v>92</v>
      </c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 t="s">
        <v>209</v>
      </c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>
        <f>COUNTA(E11:DD11)</f>
        <v>5</v>
      </c>
      <c r="DF11" s="9"/>
    </row>
    <row r="12" spans="1:110" ht="15">
      <c r="A12" s="32">
        <v>39537</v>
      </c>
      <c r="B12" s="39" t="s">
        <v>127</v>
      </c>
      <c r="C12" s="47" t="s">
        <v>55</v>
      </c>
      <c r="D12" s="60" t="s">
        <v>44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 t="s">
        <v>209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 t="s">
        <v>209</v>
      </c>
      <c r="AM12" s="18"/>
      <c r="AN12" s="18"/>
      <c r="AO12" s="18"/>
      <c r="AP12" s="18"/>
      <c r="AQ12" s="18"/>
      <c r="AR12" s="18" t="s">
        <v>209</v>
      </c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 t="s">
        <v>92</v>
      </c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 t="s">
        <v>209</v>
      </c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>
        <f>COUNTA(E12:DD12)</f>
        <v>5</v>
      </c>
      <c r="DF12" s="9"/>
    </row>
    <row r="13" spans="1:110" ht="15" customHeight="1">
      <c r="A13" s="34">
        <v>39536</v>
      </c>
      <c r="B13" s="41" t="s">
        <v>46</v>
      </c>
      <c r="C13" s="49" t="s">
        <v>47</v>
      </c>
      <c r="D13" s="64" t="s">
        <v>48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 t="s">
        <v>92</v>
      </c>
      <c r="S13" s="71"/>
      <c r="T13" s="71"/>
      <c r="U13" s="71"/>
      <c r="V13" s="71"/>
      <c r="W13" s="71"/>
      <c r="X13" s="71"/>
      <c r="Y13" s="71"/>
      <c r="Z13" s="71" t="s">
        <v>209</v>
      </c>
      <c r="AA13" s="71"/>
      <c r="AB13" s="71"/>
      <c r="AC13" s="71"/>
      <c r="AD13" s="71"/>
      <c r="AE13" s="71"/>
      <c r="AF13" s="71" t="s">
        <v>209</v>
      </c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 t="s">
        <v>209</v>
      </c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>
        <f t="shared" si="0"/>
        <v>4</v>
      </c>
      <c r="DF13" s="9"/>
    </row>
    <row r="14" spans="1:110" ht="15">
      <c r="A14" s="34">
        <v>39537</v>
      </c>
      <c r="B14" s="41" t="s">
        <v>46</v>
      </c>
      <c r="C14" s="49" t="s">
        <v>47</v>
      </c>
      <c r="D14" s="64" t="s">
        <v>43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 t="s">
        <v>92</v>
      </c>
      <c r="S14" s="71"/>
      <c r="T14" s="71"/>
      <c r="U14" s="71"/>
      <c r="V14" s="71"/>
      <c r="W14" s="71"/>
      <c r="X14" s="71"/>
      <c r="Y14" s="71"/>
      <c r="Z14" s="71" t="s">
        <v>209</v>
      </c>
      <c r="AA14" s="71"/>
      <c r="AB14" s="71"/>
      <c r="AC14" s="71"/>
      <c r="AD14" s="71"/>
      <c r="AE14" s="71"/>
      <c r="AF14" s="71" t="s">
        <v>209</v>
      </c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 t="s">
        <v>209</v>
      </c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>
        <f t="shared" si="0"/>
        <v>4</v>
      </c>
      <c r="DF14" s="9"/>
    </row>
    <row r="15" spans="1:110" ht="28.5" customHeight="1">
      <c r="A15" s="35" t="s">
        <v>148</v>
      </c>
      <c r="B15" s="42" t="s">
        <v>40</v>
      </c>
      <c r="C15" s="50" t="s">
        <v>102</v>
      </c>
      <c r="D15" s="65" t="s">
        <v>24</v>
      </c>
      <c r="E15" s="16"/>
      <c r="F15" s="16"/>
      <c r="G15" s="16"/>
      <c r="H15" s="16"/>
      <c r="I15" s="16"/>
      <c r="J15" s="16" t="s">
        <v>209</v>
      </c>
      <c r="K15" s="16"/>
      <c r="L15" s="16"/>
      <c r="M15" s="16"/>
      <c r="N15" s="16"/>
      <c r="O15" s="16" t="s">
        <v>209</v>
      </c>
      <c r="P15" s="16"/>
      <c r="Q15" s="16"/>
      <c r="R15" s="16"/>
      <c r="S15" s="16" t="s">
        <v>209</v>
      </c>
      <c r="T15" s="16"/>
      <c r="U15" s="16"/>
      <c r="V15" s="16"/>
      <c r="W15" s="16"/>
      <c r="X15" s="16"/>
      <c r="Y15" s="16" t="s">
        <v>209</v>
      </c>
      <c r="Z15" s="16" t="s">
        <v>209</v>
      </c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 t="s">
        <v>209</v>
      </c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 t="s">
        <v>209</v>
      </c>
      <c r="AY15" s="16"/>
      <c r="AZ15" s="16"/>
      <c r="BA15" s="16"/>
      <c r="BB15" s="16"/>
      <c r="BC15" s="16"/>
      <c r="BD15" s="16"/>
      <c r="BE15" s="16"/>
      <c r="BF15" s="16"/>
      <c r="BG15" s="16"/>
      <c r="BH15" s="16" t="s">
        <v>209</v>
      </c>
      <c r="BI15" s="16"/>
      <c r="BJ15" s="16"/>
      <c r="BK15" s="16"/>
      <c r="BL15" s="16"/>
      <c r="BM15" s="16"/>
      <c r="BN15" s="16"/>
      <c r="BO15" s="16" t="s">
        <v>92</v>
      </c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>
        <f t="shared" si="0"/>
        <v>9</v>
      </c>
      <c r="DF15" s="9"/>
    </row>
    <row r="16" spans="1:110" ht="15">
      <c r="A16" s="28" t="s">
        <v>149</v>
      </c>
      <c r="B16" s="11" t="s">
        <v>242</v>
      </c>
      <c r="C16" s="51" t="s">
        <v>144</v>
      </c>
      <c r="D16" s="13" t="s">
        <v>92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 t="s">
        <v>92</v>
      </c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 t="s">
        <v>209</v>
      </c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 t="s">
        <v>209</v>
      </c>
      <c r="DA16" s="13"/>
      <c r="DB16" s="13"/>
      <c r="DC16" s="13"/>
      <c r="DD16" s="13"/>
      <c r="DE16" s="13">
        <f t="shared" si="0"/>
        <v>3</v>
      </c>
      <c r="DF16" s="9"/>
    </row>
    <row r="17" spans="1:110" ht="15">
      <c r="A17" s="28" t="s">
        <v>149</v>
      </c>
      <c r="B17" s="11" t="s">
        <v>243</v>
      </c>
      <c r="C17" s="51" t="s">
        <v>93</v>
      </c>
      <c r="D17" s="13" t="s">
        <v>92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 t="s">
        <v>209</v>
      </c>
      <c r="BT17" s="13"/>
      <c r="BU17" s="13"/>
      <c r="BV17" s="13"/>
      <c r="BW17" s="13" t="s">
        <v>209</v>
      </c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 t="s">
        <v>92</v>
      </c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>
        <f t="shared" si="0"/>
        <v>3</v>
      </c>
      <c r="DF17" s="9"/>
    </row>
    <row r="18" spans="1:110" s="59" customFormat="1" ht="28.5">
      <c r="A18" s="57">
        <v>39544</v>
      </c>
      <c r="B18" s="39" t="s">
        <v>45</v>
      </c>
      <c r="C18" s="47" t="s">
        <v>145</v>
      </c>
      <c r="D18" s="60" t="s">
        <v>44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 t="s">
        <v>217</v>
      </c>
      <c r="AI18" s="18" t="s">
        <v>209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209</v>
      </c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 t="s">
        <v>209</v>
      </c>
      <c r="BS18" s="18"/>
      <c r="BT18" s="18" t="s">
        <v>209</v>
      </c>
      <c r="BU18" s="18"/>
      <c r="BV18" s="18"/>
      <c r="BW18" s="18"/>
      <c r="BX18" s="18" t="s">
        <v>92</v>
      </c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 t="s">
        <v>209</v>
      </c>
      <c r="CU18" s="18"/>
      <c r="CV18" s="18"/>
      <c r="CW18" s="18"/>
      <c r="CX18" s="18"/>
      <c r="CY18" s="18"/>
      <c r="CZ18" s="18"/>
      <c r="DA18" s="18" t="s">
        <v>209</v>
      </c>
      <c r="DB18" s="18"/>
      <c r="DC18" s="18"/>
      <c r="DD18" s="18"/>
      <c r="DE18" s="18">
        <f t="shared" si="0"/>
        <v>8</v>
      </c>
      <c r="DF18" s="58"/>
    </row>
    <row r="19" spans="1:110" ht="15">
      <c r="A19" s="32">
        <v>39550</v>
      </c>
      <c r="B19" s="39" t="s">
        <v>241</v>
      </c>
      <c r="C19" s="47" t="s">
        <v>49</v>
      </c>
      <c r="D19" s="60" t="s">
        <v>48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 t="s">
        <v>209</v>
      </c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209</v>
      </c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 t="s">
        <v>92</v>
      </c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>
        <f t="shared" si="0"/>
        <v>3</v>
      </c>
      <c r="DF19" s="9"/>
    </row>
    <row r="20" spans="1:110" ht="15">
      <c r="A20" s="32">
        <v>39551</v>
      </c>
      <c r="B20" s="39" t="s">
        <v>241</v>
      </c>
      <c r="C20" s="47" t="s">
        <v>55</v>
      </c>
      <c r="D20" s="60" t="s">
        <v>43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 t="s">
        <v>209</v>
      </c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209</v>
      </c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 t="s">
        <v>92</v>
      </c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>
        <f t="shared" si="0"/>
        <v>3</v>
      </c>
      <c r="DF20" s="9"/>
    </row>
    <row r="21" spans="1:110" ht="15">
      <c r="A21" s="33">
        <v>39551</v>
      </c>
      <c r="B21" s="40" t="s">
        <v>111</v>
      </c>
      <c r="C21" s="48" t="s">
        <v>27</v>
      </c>
      <c r="D21" s="62" t="s">
        <v>24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 t="s">
        <v>92</v>
      </c>
      <c r="U21" s="63"/>
      <c r="V21" s="63"/>
      <c r="W21" s="63"/>
      <c r="X21" s="63"/>
      <c r="Y21" s="63" t="s">
        <v>209</v>
      </c>
      <c r="Z21" s="63"/>
      <c r="AA21" s="63"/>
      <c r="AB21" s="63"/>
      <c r="AC21" s="63"/>
      <c r="AD21" s="63"/>
      <c r="AE21" s="63"/>
      <c r="AF21" s="63"/>
      <c r="AG21" s="63" t="s">
        <v>209</v>
      </c>
      <c r="AH21" s="63"/>
      <c r="AI21" s="63"/>
      <c r="AJ21" s="63"/>
      <c r="AK21" s="63"/>
      <c r="AL21" s="63"/>
      <c r="AM21" s="63"/>
      <c r="AN21" s="63"/>
      <c r="AO21" s="63" t="s">
        <v>209</v>
      </c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 t="s">
        <v>209</v>
      </c>
      <c r="BD21" s="63"/>
      <c r="BE21" s="63"/>
      <c r="BF21" s="63"/>
      <c r="BG21" s="63"/>
      <c r="BH21" s="63"/>
      <c r="BI21" s="63"/>
      <c r="BJ21" s="63"/>
      <c r="BK21" s="63" t="s">
        <v>209</v>
      </c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 t="s">
        <v>209</v>
      </c>
      <c r="CV21" s="63"/>
      <c r="CW21" s="63"/>
      <c r="CX21" s="63"/>
      <c r="CY21" s="63"/>
      <c r="CZ21" s="63"/>
      <c r="DA21" s="63"/>
      <c r="DB21" s="63"/>
      <c r="DC21" s="63"/>
      <c r="DD21" s="63"/>
      <c r="DE21" s="63">
        <f t="shared" si="0"/>
        <v>7</v>
      </c>
      <c r="DF21" s="9"/>
    </row>
    <row r="22" spans="1:110" ht="15">
      <c r="A22" s="32">
        <v>39557</v>
      </c>
      <c r="B22" s="39" t="s">
        <v>54</v>
      </c>
      <c r="C22" s="47" t="s">
        <v>55</v>
      </c>
      <c r="D22" s="60" t="s">
        <v>44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 t="s">
        <v>209</v>
      </c>
      <c r="Y22" s="18"/>
      <c r="Z22" s="18"/>
      <c r="AA22" s="18"/>
      <c r="AB22" s="18" t="s">
        <v>209</v>
      </c>
      <c r="AC22" s="18" t="s">
        <v>92</v>
      </c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 t="s">
        <v>217</v>
      </c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 t="s">
        <v>209</v>
      </c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 t="s">
        <v>209</v>
      </c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>
        <f t="shared" si="0"/>
        <v>6</v>
      </c>
      <c r="DF22" s="9"/>
    </row>
    <row r="23" spans="1:110" ht="15">
      <c r="A23" s="32">
        <v>39558</v>
      </c>
      <c r="B23" s="39" t="s">
        <v>54</v>
      </c>
      <c r="C23" s="47" t="s">
        <v>55</v>
      </c>
      <c r="D23" s="60" t="s">
        <v>44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 t="s">
        <v>209</v>
      </c>
      <c r="Y23" s="18"/>
      <c r="Z23" s="18"/>
      <c r="AA23" s="18"/>
      <c r="AB23" s="18" t="s">
        <v>209</v>
      </c>
      <c r="AC23" s="18" t="s">
        <v>92</v>
      </c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 t="s">
        <v>217</v>
      </c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 t="s">
        <v>209</v>
      </c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 t="s">
        <v>209</v>
      </c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>
        <f t="shared" si="0"/>
        <v>6</v>
      </c>
      <c r="DF23" s="9"/>
    </row>
    <row r="24" spans="1:110" ht="15">
      <c r="A24" s="32">
        <v>39557</v>
      </c>
      <c r="B24" s="39" t="s">
        <v>121</v>
      </c>
      <c r="C24" s="47" t="s">
        <v>132</v>
      </c>
      <c r="D24" s="60" t="s">
        <v>48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 t="s">
        <v>209</v>
      </c>
      <c r="AG24" s="18"/>
      <c r="AH24" s="18"/>
      <c r="AI24" s="18"/>
      <c r="AJ24" s="18"/>
      <c r="AK24" s="18" t="s">
        <v>209</v>
      </c>
      <c r="AL24" s="18"/>
      <c r="AM24" s="18"/>
      <c r="AN24" s="18"/>
      <c r="AO24" s="18"/>
      <c r="AP24" s="18"/>
      <c r="AQ24" s="18" t="s">
        <v>92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>
        <f t="shared" si="0"/>
        <v>3</v>
      </c>
      <c r="DF24" s="9"/>
    </row>
    <row r="25" spans="1:110" ht="15">
      <c r="A25" s="32">
        <v>39558</v>
      </c>
      <c r="B25" s="39" t="s">
        <v>121</v>
      </c>
      <c r="C25" s="47" t="s">
        <v>133</v>
      </c>
      <c r="D25" s="60" t="s">
        <v>43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 t="s">
        <v>209</v>
      </c>
      <c r="AG25" s="18"/>
      <c r="AH25" s="18"/>
      <c r="AI25" s="18"/>
      <c r="AJ25" s="18"/>
      <c r="AK25" s="18" t="s">
        <v>209</v>
      </c>
      <c r="AL25" s="18"/>
      <c r="AM25" s="18"/>
      <c r="AN25" s="18"/>
      <c r="AO25" s="18"/>
      <c r="AP25" s="18"/>
      <c r="AQ25" s="18" t="s">
        <v>92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>
        <f t="shared" si="0"/>
        <v>3</v>
      </c>
      <c r="DF25" s="9"/>
    </row>
    <row r="26" spans="1:110" ht="15">
      <c r="A26" s="28" t="s">
        <v>150</v>
      </c>
      <c r="B26" s="11" t="s">
        <v>244</v>
      </c>
      <c r="C26" s="51" t="s">
        <v>96</v>
      </c>
      <c r="D26" s="13" t="s">
        <v>92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 t="s">
        <v>209</v>
      </c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 t="s">
        <v>92</v>
      </c>
      <c r="BX26" s="13"/>
      <c r="BY26" s="13"/>
      <c r="BZ26" s="13"/>
      <c r="CA26" s="13"/>
      <c r="CB26" s="13"/>
      <c r="CC26" s="13"/>
      <c r="CD26" s="13"/>
      <c r="CE26" s="13" t="s">
        <v>209</v>
      </c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>
        <f t="shared" si="0"/>
        <v>3</v>
      </c>
      <c r="DF26" s="9"/>
    </row>
    <row r="27" spans="1:110" ht="15">
      <c r="A27" s="28" t="s">
        <v>150</v>
      </c>
      <c r="B27" s="83" t="s">
        <v>245</v>
      </c>
      <c r="C27" s="51" t="s">
        <v>97</v>
      </c>
      <c r="D27" s="13" t="s">
        <v>92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 t="s">
        <v>209</v>
      </c>
      <c r="T27" s="13" t="s">
        <v>92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 t="s">
        <v>209</v>
      </c>
      <c r="DC27" s="13"/>
      <c r="DD27" s="13"/>
      <c r="DE27" s="13">
        <f t="shared" si="0"/>
        <v>3</v>
      </c>
      <c r="DF27" s="9"/>
    </row>
    <row r="28" spans="1:110" ht="15">
      <c r="A28" s="28" t="s">
        <v>150</v>
      </c>
      <c r="B28" s="12" t="s">
        <v>244</v>
      </c>
      <c r="C28" s="51" t="s">
        <v>98</v>
      </c>
      <c r="D28" s="13" t="s">
        <v>92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 t="s">
        <v>92</v>
      </c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 t="s">
        <v>209</v>
      </c>
      <c r="BX28" s="13"/>
      <c r="BY28" s="13"/>
      <c r="BZ28" s="13"/>
      <c r="CA28" s="13"/>
      <c r="CB28" s="13"/>
      <c r="CC28" s="13"/>
      <c r="CD28" s="13"/>
      <c r="CE28" s="13" t="s">
        <v>209</v>
      </c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>
        <f t="shared" si="0"/>
        <v>3</v>
      </c>
      <c r="DF28" s="9"/>
    </row>
    <row r="29" spans="1:110" ht="15">
      <c r="A29" s="82">
        <v>39564</v>
      </c>
      <c r="B29" s="44" t="s">
        <v>121</v>
      </c>
      <c r="C29" s="69" t="s">
        <v>122</v>
      </c>
      <c r="D29" s="70" t="s">
        <v>44</v>
      </c>
      <c r="E29" s="18"/>
      <c r="F29" s="18"/>
      <c r="G29" s="18"/>
      <c r="H29" s="18"/>
      <c r="I29" s="18"/>
      <c r="J29" s="18" t="s">
        <v>209</v>
      </c>
      <c r="K29" s="18"/>
      <c r="L29" s="18"/>
      <c r="M29" s="18"/>
      <c r="N29" s="18"/>
      <c r="O29" s="18"/>
      <c r="P29" s="18"/>
      <c r="Q29" s="18"/>
      <c r="R29" s="18" t="s">
        <v>209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 t="s">
        <v>209</v>
      </c>
      <c r="AJ29" s="18"/>
      <c r="AK29" s="18" t="s">
        <v>92</v>
      </c>
      <c r="AL29" s="18"/>
      <c r="AM29" s="18"/>
      <c r="AN29" s="18"/>
      <c r="AO29" s="18"/>
      <c r="AP29" s="18"/>
      <c r="AQ29" s="18" t="s">
        <v>209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 t="s">
        <v>209</v>
      </c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 t="s">
        <v>209</v>
      </c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>
        <f>COUNTA(E29:DD29)</f>
        <v>7</v>
      </c>
      <c r="DF29" s="9"/>
    </row>
    <row r="30" spans="1:110" ht="15">
      <c r="A30" s="82">
        <v>39565</v>
      </c>
      <c r="B30" s="44" t="s">
        <v>121</v>
      </c>
      <c r="C30" s="69" t="s">
        <v>122</v>
      </c>
      <c r="D30" s="70" t="s">
        <v>44</v>
      </c>
      <c r="E30" s="18"/>
      <c r="F30" s="18"/>
      <c r="G30" s="18"/>
      <c r="H30" s="18"/>
      <c r="I30" s="18"/>
      <c r="J30" s="18" t="s">
        <v>209</v>
      </c>
      <c r="K30" s="18"/>
      <c r="L30" s="18"/>
      <c r="M30" s="18"/>
      <c r="N30" s="18"/>
      <c r="O30" s="18"/>
      <c r="P30" s="18"/>
      <c r="Q30" s="18"/>
      <c r="R30" s="18" t="s">
        <v>209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 t="s">
        <v>209</v>
      </c>
      <c r="AJ30" s="18"/>
      <c r="AK30" s="18" t="s">
        <v>209</v>
      </c>
      <c r="AL30" s="18"/>
      <c r="AM30" s="18"/>
      <c r="AN30" s="18"/>
      <c r="AO30" s="18"/>
      <c r="AP30" s="18"/>
      <c r="AQ30" s="18" t="s">
        <v>92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 t="s">
        <v>209</v>
      </c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 t="s">
        <v>209</v>
      </c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>
        <f>COUNTA(E30:DD30)</f>
        <v>7</v>
      </c>
      <c r="DF30" s="9"/>
    </row>
    <row r="31" spans="1:110" ht="28.5" customHeight="1">
      <c r="A31" s="32">
        <v>39564</v>
      </c>
      <c r="B31" s="39" t="s">
        <v>59</v>
      </c>
      <c r="C31" s="47" t="s">
        <v>134</v>
      </c>
      <c r="D31" s="60" t="s">
        <v>48</v>
      </c>
      <c r="E31" s="18"/>
      <c r="F31" s="18" t="s">
        <v>217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 t="s">
        <v>92</v>
      </c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 t="s">
        <v>209</v>
      </c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 t="s">
        <v>209</v>
      </c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>
        <f t="shared" si="0"/>
        <v>4</v>
      </c>
      <c r="DF31" s="9"/>
    </row>
    <row r="32" spans="1:110" ht="28.5" customHeight="1">
      <c r="A32" s="32">
        <v>39565</v>
      </c>
      <c r="B32" s="39" t="s">
        <v>59</v>
      </c>
      <c r="C32" s="47" t="s">
        <v>134</v>
      </c>
      <c r="D32" s="60" t="s">
        <v>43</v>
      </c>
      <c r="E32" s="18"/>
      <c r="F32" s="18" t="s">
        <v>217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 t="s">
        <v>92</v>
      </c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 t="s">
        <v>209</v>
      </c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 t="s">
        <v>209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>
        <f t="shared" si="0"/>
        <v>4</v>
      </c>
      <c r="DF32" s="9"/>
    </row>
    <row r="33" spans="1:110" ht="28.5" customHeight="1">
      <c r="A33" s="36" t="s">
        <v>151</v>
      </c>
      <c r="B33" s="40" t="s">
        <v>23</v>
      </c>
      <c r="C33" s="48" t="s">
        <v>103</v>
      </c>
      <c r="D33" s="62" t="s">
        <v>24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 t="s">
        <v>209</v>
      </c>
      <c r="P33" s="63"/>
      <c r="Q33" s="63" t="s">
        <v>209</v>
      </c>
      <c r="R33" s="63"/>
      <c r="S33" s="63"/>
      <c r="T33" s="63"/>
      <c r="U33" s="63"/>
      <c r="V33" s="63"/>
      <c r="W33" s="63" t="s">
        <v>209</v>
      </c>
      <c r="X33" s="63" t="s">
        <v>209</v>
      </c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 t="s">
        <v>92</v>
      </c>
      <c r="AQ33" s="63"/>
      <c r="AR33" s="63"/>
      <c r="AS33" s="63"/>
      <c r="AT33" s="63"/>
      <c r="AU33" s="63"/>
      <c r="AV33" s="63"/>
      <c r="AW33" s="63"/>
      <c r="AX33" s="63" t="s">
        <v>209</v>
      </c>
      <c r="AY33" s="63"/>
      <c r="AZ33" s="63"/>
      <c r="BA33" s="63"/>
      <c r="BB33" s="63"/>
      <c r="BC33" s="63"/>
      <c r="BD33" s="63"/>
      <c r="BE33" s="63" t="s">
        <v>209</v>
      </c>
      <c r="BF33" s="63" t="s">
        <v>209</v>
      </c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 t="s">
        <v>209</v>
      </c>
      <c r="BS33" s="63"/>
      <c r="BT33" s="63"/>
      <c r="BU33" s="63"/>
      <c r="BV33" s="63"/>
      <c r="BW33" s="63"/>
      <c r="BX33" s="63"/>
      <c r="BY33" s="63" t="s">
        <v>217</v>
      </c>
      <c r="BZ33" s="63"/>
      <c r="CA33" s="63"/>
      <c r="CB33" s="63" t="s">
        <v>209</v>
      </c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 t="s">
        <v>209</v>
      </c>
      <c r="CN33" s="63"/>
      <c r="CO33" s="63"/>
      <c r="CP33" s="63"/>
      <c r="CQ33" s="63" t="s">
        <v>209</v>
      </c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>
        <f t="shared" si="0"/>
        <v>13</v>
      </c>
      <c r="DF33" s="9"/>
    </row>
    <row r="34" spans="1:110" ht="15">
      <c r="A34" s="28" t="s">
        <v>152</v>
      </c>
      <c r="B34" s="11" t="s">
        <v>40</v>
      </c>
      <c r="C34" s="51" t="s">
        <v>144</v>
      </c>
      <c r="D34" s="13" t="s">
        <v>92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 t="s">
        <v>209</v>
      </c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 t="s">
        <v>209</v>
      </c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 t="s">
        <v>92</v>
      </c>
      <c r="DD34" s="13"/>
      <c r="DE34" s="13">
        <f t="shared" si="0"/>
        <v>3</v>
      </c>
      <c r="DF34" s="9"/>
    </row>
    <row r="35" spans="1:110" ht="15">
      <c r="A35" s="28" t="s">
        <v>152</v>
      </c>
      <c r="B35" s="11" t="s">
        <v>246</v>
      </c>
      <c r="C35" s="51" t="s">
        <v>93</v>
      </c>
      <c r="D35" s="13" t="s">
        <v>92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 t="s">
        <v>209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3" t="s">
        <v>209</v>
      </c>
      <c r="BT35" s="13"/>
      <c r="BU35" s="13"/>
      <c r="BV35" s="13"/>
      <c r="BW35" s="13" t="s">
        <v>92</v>
      </c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 t="s">
        <v>209</v>
      </c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>
        <f t="shared" si="0"/>
        <v>4</v>
      </c>
      <c r="DF35" s="9"/>
    </row>
    <row r="36" spans="1:110" ht="15">
      <c r="A36" s="28" t="s">
        <v>153</v>
      </c>
      <c r="B36" s="83" t="s">
        <v>247</v>
      </c>
      <c r="C36" s="51" t="s">
        <v>99</v>
      </c>
      <c r="D36" s="13" t="s">
        <v>92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 t="s">
        <v>92</v>
      </c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 t="s">
        <v>209</v>
      </c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>
        <f t="shared" si="0"/>
        <v>2</v>
      </c>
      <c r="DF36" s="9"/>
    </row>
    <row r="37" spans="1:110" s="73" customFormat="1" ht="15">
      <c r="A37" s="68" t="s">
        <v>230</v>
      </c>
      <c r="B37" s="74" t="s">
        <v>231</v>
      </c>
      <c r="C37" s="75" t="s">
        <v>232</v>
      </c>
      <c r="D37" s="71" t="s">
        <v>44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 t="s">
        <v>222</v>
      </c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>
        <f t="shared" si="0"/>
        <v>1</v>
      </c>
      <c r="DF37" s="72"/>
    </row>
    <row r="38" spans="1:110" ht="15">
      <c r="A38" s="31">
        <v>39579</v>
      </c>
      <c r="B38" s="38" t="s">
        <v>32</v>
      </c>
      <c r="C38" s="46" t="s">
        <v>33</v>
      </c>
      <c r="D38" s="61" t="s">
        <v>24</v>
      </c>
      <c r="E38" s="16"/>
      <c r="F38" s="16"/>
      <c r="G38" s="16"/>
      <c r="H38" s="16"/>
      <c r="I38" s="16"/>
      <c r="J38" s="16"/>
      <c r="K38" s="16"/>
      <c r="L38" s="16" t="s">
        <v>209</v>
      </c>
      <c r="M38" s="16"/>
      <c r="N38" s="16"/>
      <c r="O38" s="16"/>
      <c r="P38" s="16"/>
      <c r="Q38" s="16"/>
      <c r="R38" s="16"/>
      <c r="S38" s="16"/>
      <c r="T38" s="16" t="s">
        <v>92</v>
      </c>
      <c r="U38" s="16"/>
      <c r="V38" s="16"/>
      <c r="W38" s="16"/>
      <c r="X38" s="16" t="s">
        <v>209</v>
      </c>
      <c r="Y38" s="16"/>
      <c r="Z38" s="16"/>
      <c r="AA38" s="16"/>
      <c r="AB38" s="16"/>
      <c r="AC38" s="16"/>
      <c r="AD38" s="16"/>
      <c r="AE38" s="16" t="s">
        <v>209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 t="s">
        <v>209</v>
      </c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 t="s">
        <v>209</v>
      </c>
      <c r="CK38" s="16" t="s">
        <v>209</v>
      </c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>
        <f t="shared" si="0"/>
        <v>7</v>
      </c>
      <c r="DF38" s="9"/>
    </row>
    <row r="39" spans="1:110" ht="28.5">
      <c r="A39" s="33" t="s">
        <v>240</v>
      </c>
      <c r="B39" s="40" t="s">
        <v>40</v>
      </c>
      <c r="C39" s="48" t="s">
        <v>228</v>
      </c>
      <c r="D39" s="62" t="s">
        <v>24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 t="s">
        <v>222</v>
      </c>
      <c r="P39" s="63" t="s">
        <v>222</v>
      </c>
      <c r="Q39" s="63"/>
      <c r="R39" s="63"/>
      <c r="S39" s="63"/>
      <c r="T39" s="63" t="s">
        <v>222</v>
      </c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 t="s">
        <v>222</v>
      </c>
      <c r="AM39" s="63"/>
      <c r="AN39" s="63"/>
      <c r="AO39" s="63"/>
      <c r="AP39" s="63" t="s">
        <v>222</v>
      </c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 t="s">
        <v>222</v>
      </c>
      <c r="BC39" s="63"/>
      <c r="BD39" s="63"/>
      <c r="BE39" s="63"/>
      <c r="BF39" s="63"/>
      <c r="BG39" s="63"/>
      <c r="BH39" s="63" t="s">
        <v>222</v>
      </c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 t="s">
        <v>222</v>
      </c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 t="s">
        <v>222</v>
      </c>
      <c r="DE39" s="63">
        <f t="shared" si="0"/>
        <v>9</v>
      </c>
      <c r="DF39" s="9"/>
    </row>
    <row r="40" spans="1:110" ht="15">
      <c r="A40" s="32">
        <v>39585</v>
      </c>
      <c r="B40" s="39" t="s">
        <v>123</v>
      </c>
      <c r="C40" s="47" t="s">
        <v>55</v>
      </c>
      <c r="D40" s="60" t="s">
        <v>44</v>
      </c>
      <c r="E40" s="18"/>
      <c r="F40" s="18" t="s">
        <v>209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 t="s">
        <v>209</v>
      </c>
      <c r="AI40" s="18"/>
      <c r="AJ40" s="18" t="s">
        <v>92</v>
      </c>
      <c r="AK40" s="18"/>
      <c r="AL40" s="18"/>
      <c r="AM40" s="18"/>
      <c r="AN40" s="18" t="s">
        <v>209</v>
      </c>
      <c r="AO40" s="18"/>
      <c r="AP40" s="18"/>
      <c r="AQ40" s="18"/>
      <c r="AR40" s="18"/>
      <c r="AS40" s="18"/>
      <c r="AT40" s="18"/>
      <c r="AU40" s="18"/>
      <c r="AV40" s="18" t="s">
        <v>209</v>
      </c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 t="s">
        <v>217</v>
      </c>
      <c r="CX40" s="18"/>
      <c r="CY40" s="18"/>
      <c r="CZ40" s="18"/>
      <c r="DA40" s="18"/>
      <c r="DB40" s="18"/>
      <c r="DC40" s="18"/>
      <c r="DD40" s="18"/>
      <c r="DE40" s="18">
        <f t="shared" si="0"/>
        <v>6</v>
      </c>
      <c r="DF40" s="9"/>
    </row>
    <row r="41" spans="1:110" ht="15">
      <c r="A41" s="32">
        <v>39586</v>
      </c>
      <c r="B41" s="39" t="s">
        <v>123</v>
      </c>
      <c r="C41" s="47" t="s">
        <v>55</v>
      </c>
      <c r="D41" s="60" t="s">
        <v>44</v>
      </c>
      <c r="E41" s="18"/>
      <c r="F41" s="18" t="s">
        <v>209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 t="s">
        <v>209</v>
      </c>
      <c r="AI41" s="18"/>
      <c r="AJ41" s="18" t="s">
        <v>92</v>
      </c>
      <c r="AK41" s="18"/>
      <c r="AL41" s="18"/>
      <c r="AM41" s="18"/>
      <c r="AN41" s="18" t="s">
        <v>209</v>
      </c>
      <c r="AO41" s="18"/>
      <c r="AP41" s="18"/>
      <c r="AQ41" s="18"/>
      <c r="AR41" s="18"/>
      <c r="AS41" s="18"/>
      <c r="AT41" s="18"/>
      <c r="AU41" s="18"/>
      <c r="AV41" s="18" t="s">
        <v>209</v>
      </c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 t="s">
        <v>217</v>
      </c>
      <c r="CX41" s="18"/>
      <c r="CY41" s="18"/>
      <c r="CZ41" s="18"/>
      <c r="DA41" s="18"/>
      <c r="DB41" s="18"/>
      <c r="DC41" s="18"/>
      <c r="DD41" s="18"/>
      <c r="DE41" s="18">
        <f t="shared" si="0"/>
        <v>6</v>
      </c>
      <c r="DF41" s="9"/>
    </row>
    <row r="42" spans="1:110" ht="15">
      <c r="A42" s="84" t="s">
        <v>248</v>
      </c>
      <c r="B42" s="83" t="s">
        <v>107</v>
      </c>
      <c r="C42" s="12" t="s">
        <v>249</v>
      </c>
      <c r="D42" s="13" t="s">
        <v>92</v>
      </c>
      <c r="E42" s="13"/>
      <c r="F42" s="13"/>
      <c r="G42" s="13"/>
      <c r="H42" s="13"/>
      <c r="I42" s="13"/>
      <c r="J42" s="13"/>
      <c r="K42" s="13"/>
      <c r="L42" s="13"/>
      <c r="M42" s="13" t="s">
        <v>209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 t="s">
        <v>92</v>
      </c>
      <c r="CY42" s="13"/>
      <c r="CZ42" s="13"/>
      <c r="DA42" s="13"/>
      <c r="DB42" s="13"/>
      <c r="DC42" s="13"/>
      <c r="DD42" s="13"/>
      <c r="DE42" s="13">
        <f t="shared" si="0"/>
        <v>2</v>
      </c>
      <c r="DF42" s="86"/>
    </row>
    <row r="43" spans="1:110" ht="15">
      <c r="A43" s="84" t="s">
        <v>248</v>
      </c>
      <c r="B43" s="83" t="s">
        <v>250</v>
      </c>
      <c r="C43" s="12" t="s">
        <v>251</v>
      </c>
      <c r="D43" s="13" t="s">
        <v>92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 t="s">
        <v>209</v>
      </c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 t="s">
        <v>209</v>
      </c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 t="s">
        <v>92</v>
      </c>
      <c r="DC43" s="13"/>
      <c r="DD43" s="13"/>
      <c r="DE43" s="13">
        <f t="shared" si="0"/>
        <v>3</v>
      </c>
      <c r="DF43" s="86"/>
    </row>
    <row r="44" spans="1:110" ht="15">
      <c r="A44" s="32">
        <v>39592</v>
      </c>
      <c r="B44" s="39" t="s">
        <v>53</v>
      </c>
      <c r="C44" s="47" t="s">
        <v>124</v>
      </c>
      <c r="D44" s="60" t="s">
        <v>44</v>
      </c>
      <c r="E44" s="18"/>
      <c r="F44" s="18" t="s">
        <v>209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 t="s">
        <v>209</v>
      </c>
      <c r="AI44" s="18"/>
      <c r="AJ44" s="18"/>
      <c r="AK44" s="18" t="s">
        <v>209</v>
      </c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 t="s">
        <v>217</v>
      </c>
      <c r="AX44" s="18"/>
      <c r="AY44" s="18"/>
      <c r="AZ44" s="18"/>
      <c r="BA44" s="18"/>
      <c r="BB44" s="18"/>
      <c r="BC44" s="18"/>
      <c r="BD44" s="18"/>
      <c r="BE44" s="18"/>
      <c r="BF44" s="18"/>
      <c r="BG44" s="18" t="s">
        <v>92</v>
      </c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 t="s">
        <v>209</v>
      </c>
      <c r="BY44" s="18"/>
      <c r="BZ44" s="18"/>
      <c r="CA44" s="18"/>
      <c r="CB44" s="18"/>
      <c r="CC44" s="18"/>
      <c r="CD44" s="18" t="s">
        <v>209</v>
      </c>
      <c r="CE44" s="18"/>
      <c r="CF44" s="18"/>
      <c r="CG44" s="18"/>
      <c r="CH44" s="18" t="s">
        <v>209</v>
      </c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 t="s">
        <v>217</v>
      </c>
      <c r="CU44" s="18"/>
      <c r="CV44" s="18"/>
      <c r="CW44" s="18" t="s">
        <v>209</v>
      </c>
      <c r="CX44" s="18"/>
      <c r="CY44" s="18"/>
      <c r="CZ44" s="18"/>
      <c r="DA44" s="18"/>
      <c r="DB44" s="18"/>
      <c r="DC44" s="18"/>
      <c r="DD44" s="18"/>
      <c r="DE44" s="18">
        <f>COUNTA(E44:DD44)</f>
        <v>10</v>
      </c>
      <c r="DF44" s="9"/>
    </row>
    <row r="45" spans="1:110" ht="15">
      <c r="A45" s="32">
        <v>39592</v>
      </c>
      <c r="B45" s="39" t="s">
        <v>121</v>
      </c>
      <c r="C45" s="47" t="s">
        <v>135</v>
      </c>
      <c r="D45" s="60" t="s">
        <v>48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 t="s">
        <v>209</v>
      </c>
      <c r="BS45" s="18"/>
      <c r="BT45" s="18" t="s">
        <v>209</v>
      </c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 t="s">
        <v>92</v>
      </c>
      <c r="DB45" s="18"/>
      <c r="DC45" s="18"/>
      <c r="DD45" s="18"/>
      <c r="DE45" s="18">
        <f t="shared" si="0"/>
        <v>3</v>
      </c>
      <c r="DF45" s="9"/>
    </row>
    <row r="46" spans="1:110" ht="15">
      <c r="A46" s="32">
        <v>39593</v>
      </c>
      <c r="B46" s="39" t="s">
        <v>121</v>
      </c>
      <c r="C46" s="47" t="s">
        <v>136</v>
      </c>
      <c r="D46" s="60" t="s">
        <v>43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 t="s">
        <v>209</v>
      </c>
      <c r="BS46" s="18"/>
      <c r="BT46" s="18" t="s">
        <v>209</v>
      </c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 t="s">
        <v>92</v>
      </c>
      <c r="DB46" s="18"/>
      <c r="DC46" s="18"/>
      <c r="DD46" s="18"/>
      <c r="DE46" s="18">
        <f t="shared" si="0"/>
        <v>3</v>
      </c>
      <c r="DF46" s="9"/>
    </row>
    <row r="47" spans="1:110" ht="15">
      <c r="A47" s="28" t="s">
        <v>154</v>
      </c>
      <c r="B47" s="12" t="s">
        <v>253</v>
      </c>
      <c r="C47" s="51" t="s">
        <v>97</v>
      </c>
      <c r="D47" s="13" t="s">
        <v>92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 t="s">
        <v>209</v>
      </c>
      <c r="DA47" s="13"/>
      <c r="DB47" s="13"/>
      <c r="DC47" s="13" t="s">
        <v>92</v>
      </c>
      <c r="DD47" s="13"/>
      <c r="DE47" s="13">
        <f t="shared" si="0"/>
        <v>2</v>
      </c>
      <c r="DF47" s="9"/>
    </row>
    <row r="48" spans="1:110" ht="15">
      <c r="A48" s="28" t="s">
        <v>154</v>
      </c>
      <c r="B48" s="12" t="s">
        <v>254</v>
      </c>
      <c r="C48" s="51" t="s">
        <v>98</v>
      </c>
      <c r="D48" s="13" t="s">
        <v>92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 t="s">
        <v>209</v>
      </c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 t="s">
        <v>92</v>
      </c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>
        <f t="shared" si="0"/>
        <v>2</v>
      </c>
      <c r="DF48" s="9"/>
    </row>
    <row r="49" spans="1:110" ht="28.5" customHeight="1">
      <c r="A49" s="29" t="s">
        <v>154</v>
      </c>
      <c r="B49" s="15" t="s">
        <v>38</v>
      </c>
      <c r="C49" s="52" t="s">
        <v>104</v>
      </c>
      <c r="D49" s="16" t="s">
        <v>24</v>
      </c>
      <c r="E49" s="16"/>
      <c r="F49" s="16"/>
      <c r="G49" s="16"/>
      <c r="H49" s="16"/>
      <c r="I49" s="16"/>
      <c r="J49" s="16" t="s">
        <v>209</v>
      </c>
      <c r="K49" s="16"/>
      <c r="L49" s="16" t="s">
        <v>209</v>
      </c>
      <c r="M49" s="16"/>
      <c r="N49" s="16"/>
      <c r="O49" s="16"/>
      <c r="P49" s="16"/>
      <c r="Q49" s="16"/>
      <c r="R49" s="16" t="s">
        <v>209</v>
      </c>
      <c r="S49" s="16"/>
      <c r="T49" s="16"/>
      <c r="U49" s="16"/>
      <c r="V49" s="16"/>
      <c r="W49" s="16"/>
      <c r="X49" s="16"/>
      <c r="Y49" s="16"/>
      <c r="Z49" s="16" t="s">
        <v>92</v>
      </c>
      <c r="AA49" s="16"/>
      <c r="AB49" s="16"/>
      <c r="AC49" s="16"/>
      <c r="AD49" s="16" t="s">
        <v>209</v>
      </c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 t="s">
        <v>209</v>
      </c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 t="s">
        <v>209</v>
      </c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>
        <f t="shared" si="0"/>
        <v>7</v>
      </c>
      <c r="DF49" s="9"/>
    </row>
    <row r="50" spans="1:110" ht="28.5" customHeight="1">
      <c r="A50" s="29" t="s">
        <v>154</v>
      </c>
      <c r="B50" s="15" t="s">
        <v>106</v>
      </c>
      <c r="C50" s="52" t="s">
        <v>105</v>
      </c>
      <c r="D50" s="16" t="s">
        <v>24</v>
      </c>
      <c r="E50" s="16"/>
      <c r="F50" s="16"/>
      <c r="G50" s="16" t="s">
        <v>217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 t="s">
        <v>209</v>
      </c>
      <c r="T50" s="16"/>
      <c r="U50" s="16"/>
      <c r="V50" s="16"/>
      <c r="W50" s="16"/>
      <c r="X50" s="16" t="s">
        <v>209</v>
      </c>
      <c r="Y50" s="16"/>
      <c r="Z50" s="16"/>
      <c r="AA50" s="16"/>
      <c r="AB50" s="16"/>
      <c r="AC50" s="16"/>
      <c r="AD50" s="16"/>
      <c r="AE50" s="16" t="s">
        <v>209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 t="s">
        <v>209</v>
      </c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 t="s">
        <v>209</v>
      </c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 t="s">
        <v>209</v>
      </c>
      <c r="CA50" s="16"/>
      <c r="CB50" s="16"/>
      <c r="CC50" s="16"/>
      <c r="CD50" s="16"/>
      <c r="CE50" s="16"/>
      <c r="CF50" s="16"/>
      <c r="CG50" s="16"/>
      <c r="CH50" s="16"/>
      <c r="CI50" s="16"/>
      <c r="CJ50" s="16" t="s">
        <v>92</v>
      </c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>
        <f t="shared" si="0"/>
        <v>8</v>
      </c>
      <c r="DF50" s="9"/>
    </row>
    <row r="51" spans="1:110" ht="15">
      <c r="A51" s="29" t="s">
        <v>154</v>
      </c>
      <c r="B51" s="15" t="s">
        <v>107</v>
      </c>
      <c r="C51" s="52" t="s">
        <v>108</v>
      </c>
      <c r="D51" s="16" t="s">
        <v>24</v>
      </c>
      <c r="E51" s="16"/>
      <c r="F51" s="16"/>
      <c r="G51" s="16"/>
      <c r="H51" s="16"/>
      <c r="I51" s="16" t="s">
        <v>209</v>
      </c>
      <c r="J51" s="16"/>
      <c r="K51" s="16"/>
      <c r="L51" s="16"/>
      <c r="M51" s="16"/>
      <c r="N51" s="16" t="s">
        <v>92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 t="s">
        <v>217</v>
      </c>
      <c r="AM51" s="16"/>
      <c r="AN51" s="16"/>
      <c r="AO51" s="16"/>
      <c r="AP51" s="16"/>
      <c r="AQ51" s="16"/>
      <c r="AR51" s="16"/>
      <c r="AS51" s="16"/>
      <c r="AT51" s="16"/>
      <c r="AU51" s="16" t="s">
        <v>209</v>
      </c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 t="s">
        <v>209</v>
      </c>
      <c r="CC51" s="16"/>
      <c r="CD51" s="16"/>
      <c r="CE51" s="16"/>
      <c r="CF51" s="16"/>
      <c r="CG51" s="16"/>
      <c r="CH51" s="16"/>
      <c r="CI51" s="16"/>
      <c r="CJ51" s="16"/>
      <c r="CK51" s="16" t="s">
        <v>209</v>
      </c>
      <c r="CL51" s="16" t="s">
        <v>209</v>
      </c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>
        <f t="shared" si="0"/>
        <v>7</v>
      </c>
      <c r="DF51" s="9"/>
    </row>
    <row r="52" spans="1:110" ht="28.5" customHeight="1">
      <c r="A52" s="34">
        <v>39599</v>
      </c>
      <c r="B52" s="41" t="s">
        <v>56</v>
      </c>
      <c r="C52" s="49" t="s">
        <v>125</v>
      </c>
      <c r="D52" s="64" t="s">
        <v>44</v>
      </c>
      <c r="E52" s="71"/>
      <c r="F52" s="71" t="s">
        <v>209</v>
      </c>
      <c r="G52" s="71"/>
      <c r="H52" s="71"/>
      <c r="I52" s="71"/>
      <c r="J52" s="71" t="s">
        <v>209</v>
      </c>
      <c r="K52" s="71"/>
      <c r="L52" s="71"/>
      <c r="M52" s="71"/>
      <c r="N52" s="71"/>
      <c r="O52" s="71"/>
      <c r="P52" s="71"/>
      <c r="Q52" s="71"/>
      <c r="R52" s="71" t="s">
        <v>209</v>
      </c>
      <c r="S52" s="71"/>
      <c r="T52" s="71"/>
      <c r="U52" s="71"/>
      <c r="V52" s="71"/>
      <c r="W52" s="71"/>
      <c r="X52" s="71"/>
      <c r="Y52" s="71" t="s">
        <v>209</v>
      </c>
      <c r="Z52" s="71"/>
      <c r="AA52" s="71"/>
      <c r="AB52" s="71"/>
      <c r="AC52" s="71"/>
      <c r="AD52" s="71"/>
      <c r="AE52" s="71"/>
      <c r="AF52" s="71"/>
      <c r="AG52" s="71"/>
      <c r="AH52" s="71"/>
      <c r="AI52" s="71" t="s">
        <v>209</v>
      </c>
      <c r="AJ52" s="71"/>
      <c r="AK52" s="71" t="s">
        <v>92</v>
      </c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 t="s">
        <v>209</v>
      </c>
      <c r="BY52" s="71"/>
      <c r="BZ52" s="71"/>
      <c r="CA52" s="71"/>
      <c r="CB52" s="71"/>
      <c r="CC52" s="71"/>
      <c r="CD52" s="71" t="s">
        <v>209</v>
      </c>
      <c r="CE52" s="71"/>
      <c r="CF52" s="71"/>
      <c r="CG52" s="71" t="s">
        <v>209</v>
      </c>
      <c r="CH52" s="71" t="s">
        <v>217</v>
      </c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>
        <f t="shared" si="0"/>
        <v>10</v>
      </c>
      <c r="DF52" s="9"/>
    </row>
    <row r="53" spans="1:110" ht="28.5" customHeight="1">
      <c r="A53" s="34">
        <v>39600</v>
      </c>
      <c r="B53" s="41" t="s">
        <v>56</v>
      </c>
      <c r="C53" s="49" t="s">
        <v>126</v>
      </c>
      <c r="D53" s="64" t="s">
        <v>44</v>
      </c>
      <c r="E53" s="71"/>
      <c r="F53" s="71" t="s">
        <v>209</v>
      </c>
      <c r="G53" s="71"/>
      <c r="H53" s="71"/>
      <c r="I53" s="71"/>
      <c r="J53" s="71" t="s">
        <v>209</v>
      </c>
      <c r="K53" s="71"/>
      <c r="L53" s="71"/>
      <c r="M53" s="71"/>
      <c r="N53" s="71"/>
      <c r="O53" s="71"/>
      <c r="P53" s="71"/>
      <c r="Q53" s="71"/>
      <c r="R53" s="71" t="s">
        <v>92</v>
      </c>
      <c r="S53" s="71"/>
      <c r="T53" s="71"/>
      <c r="U53" s="71"/>
      <c r="V53" s="71"/>
      <c r="W53" s="71"/>
      <c r="X53" s="71"/>
      <c r="Y53" s="71" t="s">
        <v>209</v>
      </c>
      <c r="Z53" s="71"/>
      <c r="AA53" s="71"/>
      <c r="AB53" s="71"/>
      <c r="AC53" s="71"/>
      <c r="AD53" s="71"/>
      <c r="AE53" s="71"/>
      <c r="AF53" s="71"/>
      <c r="AG53" s="71"/>
      <c r="AH53" s="71"/>
      <c r="AI53" s="71" t="s">
        <v>209</v>
      </c>
      <c r="AJ53" s="71"/>
      <c r="AK53" s="71" t="s">
        <v>209</v>
      </c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 t="s">
        <v>209</v>
      </c>
      <c r="BY53" s="71"/>
      <c r="BZ53" s="71"/>
      <c r="CA53" s="71"/>
      <c r="CB53" s="71"/>
      <c r="CC53" s="71"/>
      <c r="CD53" s="71" t="s">
        <v>209</v>
      </c>
      <c r="CE53" s="71"/>
      <c r="CF53" s="71"/>
      <c r="CG53" s="71" t="s">
        <v>209</v>
      </c>
      <c r="CH53" s="71" t="s">
        <v>217</v>
      </c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>
        <f t="shared" si="0"/>
        <v>10</v>
      </c>
      <c r="DF53" s="9"/>
    </row>
    <row r="54" spans="1:110" ht="28.5" customHeight="1">
      <c r="A54" s="30" t="s">
        <v>155</v>
      </c>
      <c r="B54" s="40" t="s">
        <v>34</v>
      </c>
      <c r="C54" s="48" t="s">
        <v>109</v>
      </c>
      <c r="D54" s="62" t="s">
        <v>24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 t="s">
        <v>217</v>
      </c>
      <c r="Q54" s="63"/>
      <c r="R54" s="63"/>
      <c r="S54" s="63"/>
      <c r="T54" s="63"/>
      <c r="U54" s="63" t="s">
        <v>209</v>
      </c>
      <c r="V54" s="63"/>
      <c r="W54" s="63" t="s">
        <v>209</v>
      </c>
      <c r="X54" s="63"/>
      <c r="Y54" s="63"/>
      <c r="Z54" s="63"/>
      <c r="AA54" s="63" t="s">
        <v>217</v>
      </c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 t="s">
        <v>209</v>
      </c>
      <c r="AY54" s="63"/>
      <c r="AZ54" s="63"/>
      <c r="BA54" s="63"/>
      <c r="BB54" s="63" t="s">
        <v>92</v>
      </c>
      <c r="BC54" s="63"/>
      <c r="BD54" s="63" t="s">
        <v>209</v>
      </c>
      <c r="BE54" s="63" t="s">
        <v>209</v>
      </c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 t="s">
        <v>209</v>
      </c>
      <c r="BQ54" s="63"/>
      <c r="BR54" s="63"/>
      <c r="BS54" s="63"/>
      <c r="BT54" s="63"/>
      <c r="BU54" s="63"/>
      <c r="BV54" s="63"/>
      <c r="BW54" s="63"/>
      <c r="BX54" s="63"/>
      <c r="BY54" s="63"/>
      <c r="BZ54" s="63" t="s">
        <v>209</v>
      </c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 t="s">
        <v>209</v>
      </c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>
        <f t="shared" si="0"/>
        <v>11</v>
      </c>
      <c r="DF54" s="9"/>
    </row>
    <row r="55" spans="1:110" ht="15">
      <c r="A55" s="28" t="s">
        <v>155</v>
      </c>
      <c r="B55" s="83" t="s">
        <v>250</v>
      </c>
      <c r="C55" s="51" t="s">
        <v>94</v>
      </c>
      <c r="D55" s="13" t="s">
        <v>92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 t="s">
        <v>92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 t="s">
        <v>209</v>
      </c>
      <c r="BN55" s="13"/>
      <c r="BO55" s="13"/>
      <c r="BP55" s="13"/>
      <c r="BQ55" s="13"/>
      <c r="BR55" s="13"/>
      <c r="BS55" s="13"/>
      <c r="BT55" s="13"/>
      <c r="BU55" s="13"/>
      <c r="BV55" s="13"/>
      <c r="BW55" s="13" t="s">
        <v>209</v>
      </c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>
        <f t="shared" si="0"/>
        <v>3</v>
      </c>
      <c r="DF55" s="9"/>
    </row>
    <row r="56" spans="1:110" ht="15">
      <c r="A56" s="28" t="s">
        <v>156</v>
      </c>
      <c r="B56" s="12" t="s">
        <v>45</v>
      </c>
      <c r="C56" s="51" t="s">
        <v>96</v>
      </c>
      <c r="D56" s="13" t="s">
        <v>92</v>
      </c>
      <c r="E56" s="13"/>
      <c r="F56" s="13"/>
      <c r="G56" s="13"/>
      <c r="H56" s="13"/>
      <c r="I56" s="13"/>
      <c r="J56" s="13"/>
      <c r="K56" s="13"/>
      <c r="L56" s="13"/>
      <c r="M56" s="13" t="s">
        <v>209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 t="s">
        <v>209</v>
      </c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 t="s">
        <v>92</v>
      </c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>
        <f t="shared" si="0"/>
        <v>3</v>
      </c>
      <c r="DF56" s="9"/>
    </row>
    <row r="57" spans="1:110" ht="15">
      <c r="A57" s="28" t="s">
        <v>156</v>
      </c>
      <c r="B57" s="12" t="s">
        <v>45</v>
      </c>
      <c r="C57" s="51" t="s">
        <v>97</v>
      </c>
      <c r="D57" s="13" t="s">
        <v>92</v>
      </c>
      <c r="E57" s="13"/>
      <c r="F57" s="13"/>
      <c r="G57" s="13"/>
      <c r="H57" s="13"/>
      <c r="I57" s="13"/>
      <c r="J57" s="13"/>
      <c r="K57" s="13"/>
      <c r="L57" s="13"/>
      <c r="M57" s="13" t="s">
        <v>209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 t="s">
        <v>209</v>
      </c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 t="s">
        <v>92</v>
      </c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>
        <f t="shared" si="0"/>
        <v>3</v>
      </c>
      <c r="DF57" s="9"/>
    </row>
    <row r="58" spans="1:110" ht="15">
      <c r="A58" s="28" t="s">
        <v>156</v>
      </c>
      <c r="B58" s="11" t="s">
        <v>243</v>
      </c>
      <c r="C58" s="51" t="s">
        <v>98</v>
      </c>
      <c r="D58" s="13" t="s">
        <v>92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 t="s">
        <v>209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3" t="s">
        <v>209</v>
      </c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 t="s">
        <v>92</v>
      </c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>
        <f t="shared" si="0"/>
        <v>3</v>
      </c>
      <c r="DF58" s="9"/>
    </row>
    <row r="59" spans="1:110" ht="15">
      <c r="A59" s="66" t="s">
        <v>220</v>
      </c>
      <c r="B59" s="67" t="s">
        <v>121</v>
      </c>
      <c r="C59" s="53" t="s">
        <v>221</v>
      </c>
      <c r="D59" s="18" t="s">
        <v>43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 t="s">
        <v>222</v>
      </c>
      <c r="S59" s="18"/>
      <c r="T59" s="18"/>
      <c r="U59" s="18"/>
      <c r="V59" s="18"/>
      <c r="W59" s="18"/>
      <c r="X59" s="18"/>
      <c r="Y59" s="18"/>
      <c r="Z59" s="18" t="s">
        <v>222</v>
      </c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 t="s">
        <v>222</v>
      </c>
      <c r="AL59" s="18"/>
      <c r="AM59" s="18"/>
      <c r="AN59" s="18"/>
      <c r="AO59" s="18"/>
      <c r="AP59" s="18"/>
      <c r="AQ59" s="18" t="s">
        <v>222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 t="s">
        <v>222</v>
      </c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 t="s">
        <v>217</v>
      </c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>
        <f t="shared" si="0"/>
        <v>6</v>
      </c>
      <c r="DF59" s="9"/>
    </row>
    <row r="60" spans="1:110" ht="28.5" customHeight="1">
      <c r="A60" s="32">
        <v>39613</v>
      </c>
      <c r="B60" s="39" t="s">
        <v>57</v>
      </c>
      <c r="C60" s="47" t="s">
        <v>137</v>
      </c>
      <c r="D60" s="60" t="s">
        <v>48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 t="s">
        <v>217</v>
      </c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 t="s">
        <v>209</v>
      </c>
      <c r="BS60" s="18"/>
      <c r="BT60" s="18" t="s">
        <v>92</v>
      </c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 t="s">
        <v>209</v>
      </c>
      <c r="DB60" s="18"/>
      <c r="DC60" s="18"/>
      <c r="DD60" s="18"/>
      <c r="DE60" s="18">
        <f t="shared" si="0"/>
        <v>4</v>
      </c>
      <c r="DF60" s="9"/>
    </row>
    <row r="61" spans="1:110" ht="28.5" customHeight="1">
      <c r="A61" s="32">
        <v>39614</v>
      </c>
      <c r="B61" s="39" t="s">
        <v>57</v>
      </c>
      <c r="C61" s="47" t="s">
        <v>137</v>
      </c>
      <c r="D61" s="60" t="s">
        <v>43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 t="s">
        <v>217</v>
      </c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 t="s">
        <v>209</v>
      </c>
      <c r="BS61" s="18"/>
      <c r="BT61" s="18" t="s">
        <v>92</v>
      </c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 t="s">
        <v>209</v>
      </c>
      <c r="DB61" s="18"/>
      <c r="DC61" s="18"/>
      <c r="DD61" s="18"/>
      <c r="DE61" s="18">
        <f t="shared" si="0"/>
        <v>4</v>
      </c>
      <c r="DF61" s="9"/>
    </row>
    <row r="62" spans="1:110" ht="15">
      <c r="A62" s="32">
        <v>39620</v>
      </c>
      <c r="B62" s="39" t="s">
        <v>138</v>
      </c>
      <c r="C62" s="47" t="s">
        <v>55</v>
      </c>
      <c r="D62" s="60" t="s">
        <v>48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 t="s">
        <v>209</v>
      </c>
      <c r="CC62" s="18"/>
      <c r="CD62" s="18" t="s">
        <v>92</v>
      </c>
      <c r="CE62" s="18"/>
      <c r="CF62" s="18"/>
      <c r="CG62" s="18"/>
      <c r="CH62" s="18"/>
      <c r="CI62" s="18"/>
      <c r="CJ62" s="18"/>
      <c r="CK62" s="18"/>
      <c r="CL62" s="18" t="s">
        <v>209</v>
      </c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>
        <f t="shared" si="0"/>
        <v>3</v>
      </c>
      <c r="DF62" s="9"/>
    </row>
    <row r="63" spans="1:110" ht="28.5" customHeight="1">
      <c r="A63" s="32">
        <v>39621</v>
      </c>
      <c r="B63" s="39" t="s">
        <v>138</v>
      </c>
      <c r="C63" s="47" t="s">
        <v>139</v>
      </c>
      <c r="D63" s="60" t="s">
        <v>43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 t="s">
        <v>209</v>
      </c>
      <c r="CC63" s="18"/>
      <c r="CD63" s="18" t="s">
        <v>92</v>
      </c>
      <c r="CE63" s="18"/>
      <c r="CF63" s="18"/>
      <c r="CG63" s="18"/>
      <c r="CH63" s="18"/>
      <c r="CI63" s="18"/>
      <c r="CJ63" s="18"/>
      <c r="CK63" s="18"/>
      <c r="CL63" s="18" t="s">
        <v>209</v>
      </c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>
        <f t="shared" si="0"/>
        <v>3</v>
      </c>
      <c r="DF63" s="9"/>
    </row>
    <row r="64" spans="1:110" ht="15">
      <c r="A64" s="30" t="s">
        <v>157</v>
      </c>
      <c r="B64" s="40" t="s">
        <v>35</v>
      </c>
      <c r="C64" s="48" t="s">
        <v>27</v>
      </c>
      <c r="D64" s="62" t="s">
        <v>24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 t="s">
        <v>209</v>
      </c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 t="s">
        <v>209</v>
      </c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 t="s">
        <v>209</v>
      </c>
      <c r="BC64" s="63"/>
      <c r="BD64" s="63" t="s">
        <v>209</v>
      </c>
      <c r="BE64" s="63" t="s">
        <v>209</v>
      </c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 t="s">
        <v>209</v>
      </c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 t="s">
        <v>92</v>
      </c>
      <c r="DE64" s="63">
        <f t="shared" si="0"/>
        <v>7</v>
      </c>
      <c r="DF64" s="9"/>
    </row>
    <row r="65" spans="1:110" ht="15">
      <c r="A65" s="28" t="s">
        <v>157</v>
      </c>
      <c r="B65" s="11" t="s">
        <v>255</v>
      </c>
      <c r="C65" s="51" t="s">
        <v>94</v>
      </c>
      <c r="D65" s="13" t="s">
        <v>92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 t="s">
        <v>209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 t="s">
        <v>209</v>
      </c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 t="s">
        <v>209</v>
      </c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 t="s">
        <v>92</v>
      </c>
      <c r="DD65" s="13"/>
      <c r="DE65" s="13">
        <f t="shared" si="0"/>
        <v>4</v>
      </c>
      <c r="DF65" s="9"/>
    </row>
    <row r="66" spans="1:110" ht="15">
      <c r="A66" s="28" t="s">
        <v>256</v>
      </c>
      <c r="B66" s="11" t="s">
        <v>45</v>
      </c>
      <c r="C66" s="12" t="s">
        <v>249</v>
      </c>
      <c r="D66" s="13" t="s">
        <v>92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 t="s">
        <v>92</v>
      </c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 t="s">
        <v>209</v>
      </c>
      <c r="DA66" s="13"/>
      <c r="DB66" s="13"/>
      <c r="DC66" s="13"/>
      <c r="DD66" s="13"/>
      <c r="DE66" s="13">
        <f t="shared" si="0"/>
        <v>2</v>
      </c>
      <c r="DF66" s="9"/>
    </row>
    <row r="67" spans="1:110" ht="15">
      <c r="A67" s="28" t="s">
        <v>256</v>
      </c>
      <c r="B67" s="11" t="s">
        <v>257</v>
      </c>
      <c r="C67" s="12" t="s">
        <v>251</v>
      </c>
      <c r="D67" s="13" t="s">
        <v>92</v>
      </c>
      <c r="E67" s="13"/>
      <c r="F67" s="13"/>
      <c r="G67" s="13"/>
      <c r="H67" s="13"/>
      <c r="I67" s="13"/>
      <c r="J67" s="13"/>
      <c r="K67" s="13"/>
      <c r="L67" s="13"/>
      <c r="M67" s="13" t="s">
        <v>92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 t="s">
        <v>209</v>
      </c>
      <c r="CY67" s="13"/>
      <c r="CZ67" s="13"/>
      <c r="DA67" s="13"/>
      <c r="DB67" s="13"/>
      <c r="DC67" s="13"/>
      <c r="DD67" s="13"/>
      <c r="DE67" s="13">
        <f t="shared" si="0"/>
        <v>2</v>
      </c>
      <c r="DF67" s="9"/>
    </row>
    <row r="68" spans="1:110" ht="28.5" customHeight="1">
      <c r="A68" s="32">
        <v>39627</v>
      </c>
      <c r="B68" s="39" t="s">
        <v>52</v>
      </c>
      <c r="C68" s="47" t="s">
        <v>140</v>
      </c>
      <c r="D68" s="60" t="s">
        <v>48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 t="s">
        <v>209</v>
      </c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 t="s">
        <v>217</v>
      </c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 t="s">
        <v>92</v>
      </c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 t="s">
        <v>209</v>
      </c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>
        <f t="shared" si="0"/>
        <v>4</v>
      </c>
      <c r="DF68" s="9"/>
    </row>
    <row r="69" spans="1:110" ht="28.5" customHeight="1">
      <c r="A69" s="32">
        <v>39628</v>
      </c>
      <c r="B69" s="39" t="s">
        <v>52</v>
      </c>
      <c r="C69" s="47" t="s">
        <v>140</v>
      </c>
      <c r="D69" s="60" t="s">
        <v>43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 t="s">
        <v>209</v>
      </c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 t="s">
        <v>217</v>
      </c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 t="s">
        <v>92</v>
      </c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 t="s">
        <v>209</v>
      </c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>
        <f t="shared" si="0"/>
        <v>4</v>
      </c>
      <c r="DF69" s="9"/>
    </row>
    <row r="70" spans="1:110" ht="28.5">
      <c r="A70" s="30" t="s">
        <v>158</v>
      </c>
      <c r="B70" s="40" t="s">
        <v>36</v>
      </c>
      <c r="C70" s="48" t="s">
        <v>110</v>
      </c>
      <c r="D70" s="62" t="s">
        <v>24</v>
      </c>
      <c r="E70" s="63"/>
      <c r="F70" s="63"/>
      <c r="G70" s="63"/>
      <c r="H70" s="63"/>
      <c r="I70" s="63"/>
      <c r="J70" s="63" t="s">
        <v>209</v>
      </c>
      <c r="K70" s="63"/>
      <c r="L70" s="63"/>
      <c r="M70" s="63"/>
      <c r="N70" s="63" t="s">
        <v>209</v>
      </c>
      <c r="O70" s="63" t="s">
        <v>209</v>
      </c>
      <c r="P70" s="63" t="s">
        <v>209</v>
      </c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 t="s">
        <v>209</v>
      </c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 t="s">
        <v>209</v>
      </c>
      <c r="AQ70" s="63"/>
      <c r="AR70" s="63"/>
      <c r="AS70" s="63"/>
      <c r="AT70" s="63"/>
      <c r="AU70" s="63"/>
      <c r="AV70" s="63" t="s">
        <v>209</v>
      </c>
      <c r="AW70" s="63"/>
      <c r="AX70" s="63"/>
      <c r="AY70" s="63"/>
      <c r="AZ70" s="63"/>
      <c r="BA70" s="63"/>
      <c r="BB70" s="63" t="s">
        <v>209</v>
      </c>
      <c r="BC70" s="63"/>
      <c r="BD70" s="63"/>
      <c r="BE70" s="63"/>
      <c r="BF70" s="63"/>
      <c r="BG70" s="63"/>
      <c r="BH70" s="63" t="s">
        <v>92</v>
      </c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 t="s">
        <v>209</v>
      </c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 t="s">
        <v>217</v>
      </c>
      <c r="CZ70" s="63"/>
      <c r="DA70" s="63"/>
      <c r="DB70" s="63"/>
      <c r="DC70" s="63"/>
      <c r="DD70" s="63"/>
      <c r="DE70" s="63">
        <f t="shared" si="0"/>
        <v>11</v>
      </c>
      <c r="DF70" s="9"/>
    </row>
    <row r="71" spans="1:110" ht="15">
      <c r="A71" s="66" t="s">
        <v>223</v>
      </c>
      <c r="B71" s="44" t="s">
        <v>224</v>
      </c>
      <c r="C71" s="69" t="s">
        <v>225</v>
      </c>
      <c r="D71" s="70" t="s">
        <v>43</v>
      </c>
      <c r="E71" s="18"/>
      <c r="F71" s="18" t="s">
        <v>222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 t="s">
        <v>222</v>
      </c>
      <c r="AK71" s="18" t="s">
        <v>217</v>
      </c>
      <c r="AL71" s="18"/>
      <c r="AM71" s="18"/>
      <c r="AN71" s="18" t="s">
        <v>222</v>
      </c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 t="s">
        <v>222</v>
      </c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 t="s">
        <v>217</v>
      </c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 t="s">
        <v>222</v>
      </c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>
        <f t="shared" si="0"/>
        <v>7</v>
      </c>
      <c r="DF71" s="9"/>
    </row>
    <row r="72" spans="1:110" ht="28.5">
      <c r="A72" s="32">
        <v>39635</v>
      </c>
      <c r="B72" s="39" t="s">
        <v>128</v>
      </c>
      <c r="C72" s="47" t="s">
        <v>51</v>
      </c>
      <c r="D72" s="60" t="s">
        <v>44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 t="s">
        <v>217</v>
      </c>
      <c r="AJ72" s="18"/>
      <c r="AK72" s="18"/>
      <c r="AL72" s="18"/>
      <c r="AM72" s="18"/>
      <c r="AN72" s="18"/>
      <c r="AO72" s="18"/>
      <c r="AP72" s="18" t="s">
        <v>209</v>
      </c>
      <c r="AQ72" s="18"/>
      <c r="AR72" s="18"/>
      <c r="AS72" s="18"/>
      <c r="AT72" s="18"/>
      <c r="AU72" s="18"/>
      <c r="AV72" s="18" t="s">
        <v>209</v>
      </c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 t="s">
        <v>209</v>
      </c>
      <c r="CW72" s="18" t="s">
        <v>209</v>
      </c>
      <c r="CX72" s="18"/>
      <c r="CY72" s="18"/>
      <c r="CZ72" s="18"/>
      <c r="DA72" s="18" t="s">
        <v>92</v>
      </c>
      <c r="DB72" s="18"/>
      <c r="DC72" s="18"/>
      <c r="DD72" s="18"/>
      <c r="DE72" s="18">
        <f t="shared" si="0"/>
        <v>6</v>
      </c>
      <c r="DF72" s="9"/>
    </row>
    <row r="73" spans="1:110" ht="28.5">
      <c r="A73" s="29" t="s">
        <v>159</v>
      </c>
      <c r="B73" s="38" t="s">
        <v>37</v>
      </c>
      <c r="C73" s="46" t="s">
        <v>39</v>
      </c>
      <c r="D73" s="61" t="s">
        <v>24</v>
      </c>
      <c r="E73" s="16"/>
      <c r="F73" s="16"/>
      <c r="G73" s="16"/>
      <c r="H73" s="16"/>
      <c r="I73" s="16"/>
      <c r="J73" s="16"/>
      <c r="K73" s="16"/>
      <c r="L73" s="16" t="s">
        <v>209</v>
      </c>
      <c r="M73" s="16"/>
      <c r="N73" s="16"/>
      <c r="O73" s="16"/>
      <c r="P73" s="16"/>
      <c r="Q73" s="16"/>
      <c r="R73" s="16" t="s">
        <v>209</v>
      </c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 t="s">
        <v>209</v>
      </c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 t="s">
        <v>92</v>
      </c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 t="s">
        <v>209</v>
      </c>
      <c r="BW73" s="16"/>
      <c r="BX73" s="16"/>
      <c r="BY73" s="16"/>
      <c r="BZ73" s="16"/>
      <c r="CA73" s="16"/>
      <c r="CB73" s="16"/>
      <c r="CC73" s="16" t="s">
        <v>209</v>
      </c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>
        <f aca="true" t="shared" si="1" ref="DE73:DE102">COUNTA(E73:DD73)</f>
        <v>6</v>
      </c>
      <c r="DF73" s="9"/>
    </row>
    <row r="74" spans="1:110" ht="15">
      <c r="A74" s="28" t="s">
        <v>159</v>
      </c>
      <c r="B74" s="11" t="s">
        <v>258</v>
      </c>
      <c r="C74" s="12" t="s">
        <v>97</v>
      </c>
      <c r="D74" s="13" t="s">
        <v>92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 t="s">
        <v>92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 t="s">
        <v>209</v>
      </c>
      <c r="DA74" s="13"/>
      <c r="DB74" s="13"/>
      <c r="DC74" s="13"/>
      <c r="DD74" s="13"/>
      <c r="DE74" s="13">
        <f t="shared" si="1"/>
        <v>2</v>
      </c>
      <c r="DF74" s="9"/>
    </row>
    <row r="75" spans="1:110" ht="15">
      <c r="A75" s="28" t="s">
        <v>159</v>
      </c>
      <c r="B75" s="11" t="s">
        <v>243</v>
      </c>
      <c r="C75" s="12" t="s">
        <v>98</v>
      </c>
      <c r="D75" s="13" t="s">
        <v>92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 t="s">
        <v>209</v>
      </c>
      <c r="BJ75" s="13"/>
      <c r="BK75" s="13"/>
      <c r="BL75" s="13"/>
      <c r="BM75" s="13"/>
      <c r="BN75" s="13"/>
      <c r="BO75" s="13"/>
      <c r="BP75" s="13"/>
      <c r="BQ75" s="13"/>
      <c r="BR75" s="13"/>
      <c r="BS75" s="13" t="s">
        <v>92</v>
      </c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 t="s">
        <v>209</v>
      </c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>
        <f t="shared" si="1"/>
        <v>3</v>
      </c>
      <c r="DF75" s="9"/>
    </row>
    <row r="76" spans="1:110" ht="15">
      <c r="A76" s="30" t="s">
        <v>233</v>
      </c>
      <c r="B76" s="76" t="s">
        <v>234</v>
      </c>
      <c r="C76" s="77" t="s">
        <v>235</v>
      </c>
      <c r="D76" s="63" t="s">
        <v>24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 t="s">
        <v>222</v>
      </c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63">
        <f t="shared" si="1"/>
        <v>1</v>
      </c>
      <c r="DF76" s="9"/>
    </row>
    <row r="77" spans="1:110" ht="15">
      <c r="A77" s="32">
        <v>39641</v>
      </c>
      <c r="B77" s="39" t="s">
        <v>129</v>
      </c>
      <c r="C77" s="47" t="s">
        <v>55</v>
      </c>
      <c r="D77" s="60" t="s">
        <v>44</v>
      </c>
      <c r="E77" s="18"/>
      <c r="F77" s="18"/>
      <c r="G77" s="18"/>
      <c r="H77" s="18"/>
      <c r="I77" s="18"/>
      <c r="J77" s="18"/>
      <c r="K77" s="18"/>
      <c r="L77" s="18"/>
      <c r="M77" s="18"/>
      <c r="N77" s="18" t="s">
        <v>209</v>
      </c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 t="s">
        <v>209</v>
      </c>
      <c r="AC77" s="18" t="s">
        <v>92</v>
      </c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209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 t="s">
        <v>209</v>
      </c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>
        <f t="shared" si="1"/>
        <v>5</v>
      </c>
      <c r="DF77" s="9"/>
    </row>
    <row r="78" spans="1:110" ht="15">
      <c r="A78" s="32">
        <v>39642</v>
      </c>
      <c r="B78" s="39" t="s">
        <v>129</v>
      </c>
      <c r="C78" s="47" t="s">
        <v>55</v>
      </c>
      <c r="D78" s="60" t="s">
        <v>44</v>
      </c>
      <c r="E78" s="18"/>
      <c r="F78" s="18"/>
      <c r="G78" s="18"/>
      <c r="H78" s="18"/>
      <c r="I78" s="18"/>
      <c r="J78" s="18"/>
      <c r="K78" s="18"/>
      <c r="L78" s="18"/>
      <c r="M78" s="18"/>
      <c r="N78" s="18" t="s">
        <v>209</v>
      </c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 t="s">
        <v>209</v>
      </c>
      <c r="AC78" s="18" t="s">
        <v>92</v>
      </c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209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 t="s">
        <v>209</v>
      </c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>
        <f t="shared" si="1"/>
        <v>5</v>
      </c>
      <c r="DF78" s="9"/>
    </row>
    <row r="79" spans="1:110" ht="15">
      <c r="A79" s="29" t="s">
        <v>160</v>
      </c>
      <c r="B79" s="38" t="s">
        <v>111</v>
      </c>
      <c r="C79" s="46" t="s">
        <v>112</v>
      </c>
      <c r="D79" s="61" t="s">
        <v>24</v>
      </c>
      <c r="E79" s="16" t="s">
        <v>217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 t="s">
        <v>92</v>
      </c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 t="s">
        <v>209</v>
      </c>
      <c r="AV79" s="16"/>
      <c r="AW79" s="16"/>
      <c r="AX79" s="16"/>
      <c r="AY79" s="16"/>
      <c r="AZ79" s="16" t="s">
        <v>209</v>
      </c>
      <c r="BA79" s="16"/>
      <c r="BB79" s="16"/>
      <c r="BC79" s="16" t="s">
        <v>209</v>
      </c>
      <c r="BD79" s="16"/>
      <c r="BE79" s="16"/>
      <c r="BF79" s="16"/>
      <c r="BG79" s="16"/>
      <c r="BH79" s="16"/>
      <c r="BI79" s="16"/>
      <c r="BJ79" s="16"/>
      <c r="BK79" s="16" t="s">
        <v>209</v>
      </c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 t="s">
        <v>209</v>
      </c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>
        <f t="shared" si="1"/>
        <v>7</v>
      </c>
      <c r="DF79" s="9"/>
    </row>
    <row r="80" spans="1:110" ht="15">
      <c r="A80" s="32">
        <v>39655</v>
      </c>
      <c r="B80" s="39" t="s">
        <v>141</v>
      </c>
      <c r="C80" s="47" t="s">
        <v>124</v>
      </c>
      <c r="D80" s="60" t="s">
        <v>48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 t="s">
        <v>209</v>
      </c>
      <c r="AK80" s="18" t="s">
        <v>92</v>
      </c>
      <c r="AL80" s="18"/>
      <c r="AM80" s="18"/>
      <c r="AN80" s="18" t="s">
        <v>209</v>
      </c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>
        <f t="shared" si="1"/>
        <v>3</v>
      </c>
      <c r="DF80" s="9"/>
    </row>
    <row r="81" spans="1:110" ht="15">
      <c r="A81" s="32">
        <v>39656</v>
      </c>
      <c r="B81" s="39" t="s">
        <v>141</v>
      </c>
      <c r="C81" s="47" t="s">
        <v>124</v>
      </c>
      <c r="D81" s="60" t="s">
        <v>43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 t="s">
        <v>209</v>
      </c>
      <c r="AK81" s="18" t="s">
        <v>92</v>
      </c>
      <c r="AL81" s="18"/>
      <c r="AM81" s="18"/>
      <c r="AN81" s="18" t="s">
        <v>209</v>
      </c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>
        <f t="shared" si="1"/>
        <v>3</v>
      </c>
      <c r="DF81" s="9"/>
    </row>
    <row r="82" spans="1:110" ht="28.5">
      <c r="A82" s="30" t="s">
        <v>161</v>
      </c>
      <c r="B82" s="40" t="s">
        <v>40</v>
      </c>
      <c r="C82" s="48" t="s">
        <v>113</v>
      </c>
      <c r="D82" s="62" t="s">
        <v>24</v>
      </c>
      <c r="E82" s="63"/>
      <c r="F82" s="63"/>
      <c r="G82" s="63"/>
      <c r="H82" s="63"/>
      <c r="I82" s="63" t="s">
        <v>209</v>
      </c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 t="s">
        <v>209</v>
      </c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 t="s">
        <v>209</v>
      </c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 t="s">
        <v>209</v>
      </c>
      <c r="CK82" s="63"/>
      <c r="CL82" s="63"/>
      <c r="CM82" s="63"/>
      <c r="CN82" s="63"/>
      <c r="CO82" s="63"/>
      <c r="CP82" s="63"/>
      <c r="CQ82" s="63"/>
      <c r="CR82" s="63" t="s">
        <v>209</v>
      </c>
      <c r="CS82" s="63"/>
      <c r="CT82" s="63"/>
      <c r="CU82" s="63" t="s">
        <v>209</v>
      </c>
      <c r="CV82" s="63"/>
      <c r="CW82" s="63"/>
      <c r="CX82" s="63"/>
      <c r="CY82" s="63"/>
      <c r="CZ82" s="63" t="s">
        <v>217</v>
      </c>
      <c r="DA82" s="63"/>
      <c r="DB82" s="63"/>
      <c r="DC82" s="63"/>
      <c r="DD82" s="63" t="s">
        <v>92</v>
      </c>
      <c r="DE82" s="63">
        <f t="shared" si="1"/>
        <v>8</v>
      </c>
      <c r="DF82" s="9"/>
    </row>
    <row r="83" spans="1:110" s="88" customFormat="1" ht="15">
      <c r="A83" s="28" t="s">
        <v>259</v>
      </c>
      <c r="B83" s="11" t="s">
        <v>32</v>
      </c>
      <c r="C83" s="12" t="s">
        <v>249</v>
      </c>
      <c r="D83" s="85" t="s">
        <v>92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 t="s">
        <v>92</v>
      </c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 t="s">
        <v>209</v>
      </c>
      <c r="DD83" s="13"/>
      <c r="DE83" s="13">
        <f t="shared" si="1"/>
        <v>2</v>
      </c>
      <c r="DF83" s="87"/>
    </row>
    <row r="84" spans="1:110" s="88" customFormat="1" ht="15">
      <c r="A84" s="28" t="s">
        <v>259</v>
      </c>
      <c r="B84" s="11" t="s">
        <v>260</v>
      </c>
      <c r="C84" s="12" t="s">
        <v>251</v>
      </c>
      <c r="D84" s="85" t="s">
        <v>92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 t="s">
        <v>209</v>
      </c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 t="s">
        <v>209</v>
      </c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>
        <f t="shared" si="1"/>
        <v>2</v>
      </c>
      <c r="DF84" s="87"/>
    </row>
    <row r="85" spans="1:110" ht="28.5" customHeight="1">
      <c r="A85" s="29" t="s">
        <v>162</v>
      </c>
      <c r="B85" s="38" t="s">
        <v>114</v>
      </c>
      <c r="C85" s="46" t="s">
        <v>115</v>
      </c>
      <c r="D85" s="61" t="s">
        <v>24</v>
      </c>
      <c r="E85" s="16"/>
      <c r="F85" s="16"/>
      <c r="G85" s="16"/>
      <c r="H85" s="16"/>
      <c r="I85" s="16"/>
      <c r="J85" s="16"/>
      <c r="K85" s="16"/>
      <c r="L85" s="16"/>
      <c r="M85" s="16"/>
      <c r="N85" s="16" t="s">
        <v>209</v>
      </c>
      <c r="O85" s="16"/>
      <c r="P85" s="16"/>
      <c r="Q85" s="16"/>
      <c r="R85" s="16"/>
      <c r="S85" s="16"/>
      <c r="T85" s="16" t="s">
        <v>92</v>
      </c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 t="s">
        <v>209</v>
      </c>
      <c r="BZ85" s="16" t="s">
        <v>209</v>
      </c>
      <c r="CA85" s="16"/>
      <c r="CB85" s="16"/>
      <c r="CC85" s="16"/>
      <c r="CD85" s="16" t="s">
        <v>209</v>
      </c>
      <c r="CE85" s="16"/>
      <c r="CF85" s="16"/>
      <c r="CG85" s="16"/>
      <c r="CH85" s="16"/>
      <c r="CI85" s="16"/>
      <c r="CJ85" s="16"/>
      <c r="CK85" s="16"/>
      <c r="CL85" s="16" t="s">
        <v>217</v>
      </c>
      <c r="CM85" s="16" t="s">
        <v>209</v>
      </c>
      <c r="CN85" s="16" t="s">
        <v>209</v>
      </c>
      <c r="CO85" s="16" t="s">
        <v>209</v>
      </c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 t="s">
        <v>209</v>
      </c>
      <c r="DC85" s="16"/>
      <c r="DD85" s="16"/>
      <c r="DE85" s="16">
        <f t="shared" si="1"/>
        <v>10</v>
      </c>
      <c r="DF85" s="9"/>
    </row>
    <row r="86" spans="1:110" ht="15">
      <c r="A86" s="28" t="s">
        <v>162</v>
      </c>
      <c r="B86" s="11" t="s">
        <v>45</v>
      </c>
      <c r="C86" s="51" t="s">
        <v>99</v>
      </c>
      <c r="D86" s="13" t="s">
        <v>92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 t="s">
        <v>92</v>
      </c>
      <c r="AK86" s="13"/>
      <c r="AL86" s="13"/>
      <c r="AM86" s="13"/>
      <c r="AN86" s="13"/>
      <c r="AO86" s="13"/>
      <c r="AP86" s="13"/>
      <c r="AQ86" s="13"/>
      <c r="AR86" s="13"/>
      <c r="AS86" s="13" t="s">
        <v>209</v>
      </c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 t="s">
        <v>209</v>
      </c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>
        <f t="shared" si="1"/>
        <v>3</v>
      </c>
      <c r="DF86" s="9"/>
    </row>
    <row r="87" spans="1:110" ht="15">
      <c r="A87" s="68" t="s">
        <v>236</v>
      </c>
      <c r="B87" s="79" t="s">
        <v>237</v>
      </c>
      <c r="C87" s="75" t="s">
        <v>238</v>
      </c>
      <c r="D87" s="71" t="s">
        <v>44</v>
      </c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 t="s">
        <v>222</v>
      </c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>
        <f t="shared" si="1"/>
        <v>1</v>
      </c>
      <c r="DF87" s="9"/>
    </row>
    <row r="88" spans="1:110" ht="15">
      <c r="A88" s="30" t="s">
        <v>239</v>
      </c>
      <c r="B88" s="76" t="s">
        <v>237</v>
      </c>
      <c r="C88" s="77" t="s">
        <v>238</v>
      </c>
      <c r="D88" s="63" t="s">
        <v>24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 t="s">
        <v>222</v>
      </c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>
        <f t="shared" si="1"/>
        <v>1</v>
      </c>
      <c r="DF88" s="9"/>
    </row>
    <row r="89" spans="1:110" ht="15">
      <c r="A89" s="32">
        <v>39690</v>
      </c>
      <c r="B89" s="39" t="s">
        <v>142</v>
      </c>
      <c r="C89" s="47" t="s">
        <v>55</v>
      </c>
      <c r="D89" s="60" t="s">
        <v>48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 t="s">
        <v>209</v>
      </c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 t="s">
        <v>209</v>
      </c>
      <c r="BS89" s="18"/>
      <c r="BT89" s="18" t="s">
        <v>92</v>
      </c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 t="s">
        <v>217</v>
      </c>
      <c r="DB89" s="18"/>
      <c r="DC89" s="18"/>
      <c r="DD89" s="18"/>
      <c r="DE89" s="18">
        <f t="shared" si="1"/>
        <v>4</v>
      </c>
      <c r="DF89" s="9"/>
    </row>
    <row r="90" spans="1:110" ht="15">
      <c r="A90" s="32">
        <v>39691</v>
      </c>
      <c r="B90" s="39" t="s">
        <v>142</v>
      </c>
      <c r="C90" s="47" t="s">
        <v>55</v>
      </c>
      <c r="D90" s="60" t="s">
        <v>43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 t="s">
        <v>209</v>
      </c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 t="s">
        <v>209</v>
      </c>
      <c r="BS90" s="18"/>
      <c r="BT90" s="18" t="s">
        <v>92</v>
      </c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 t="s">
        <v>217</v>
      </c>
      <c r="DB90" s="18"/>
      <c r="DC90" s="18"/>
      <c r="DD90" s="18"/>
      <c r="DE90" s="18">
        <f t="shared" si="1"/>
        <v>4</v>
      </c>
      <c r="DF90" s="9"/>
    </row>
    <row r="91" spans="1:110" ht="15">
      <c r="A91" s="29" t="s">
        <v>163</v>
      </c>
      <c r="B91" s="38" t="s">
        <v>40</v>
      </c>
      <c r="C91" s="46" t="s">
        <v>116</v>
      </c>
      <c r="D91" s="61" t="s">
        <v>24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 t="s">
        <v>92</v>
      </c>
      <c r="Q91" s="16" t="s">
        <v>209</v>
      </c>
      <c r="R91" s="16"/>
      <c r="S91" s="16"/>
      <c r="T91" s="16"/>
      <c r="U91" s="16"/>
      <c r="V91" s="16"/>
      <c r="W91" s="16"/>
      <c r="X91" s="16"/>
      <c r="Y91" s="16" t="s">
        <v>209</v>
      </c>
      <c r="Z91" s="16" t="s">
        <v>209</v>
      </c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 t="s">
        <v>209</v>
      </c>
      <c r="AW91" s="16"/>
      <c r="AX91" s="16" t="s">
        <v>209</v>
      </c>
      <c r="AY91" s="16"/>
      <c r="AZ91" s="16"/>
      <c r="BA91" s="16"/>
      <c r="BB91" s="16"/>
      <c r="BC91" s="16"/>
      <c r="BD91" s="16"/>
      <c r="BE91" s="16"/>
      <c r="BF91" s="16" t="s">
        <v>209</v>
      </c>
      <c r="BG91" s="16"/>
      <c r="BH91" s="16"/>
      <c r="BI91" s="16"/>
      <c r="BJ91" s="16"/>
      <c r="BK91" s="16"/>
      <c r="BL91" s="16"/>
      <c r="BM91" s="16"/>
      <c r="BN91" s="16"/>
      <c r="BO91" s="16" t="s">
        <v>209</v>
      </c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 t="s">
        <v>209</v>
      </c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>
        <f t="shared" si="1"/>
        <v>9</v>
      </c>
      <c r="DF91" s="9"/>
    </row>
    <row r="92" spans="1:110" ht="15">
      <c r="A92" s="28" t="s">
        <v>163</v>
      </c>
      <c r="B92" s="11" t="s">
        <v>107</v>
      </c>
      <c r="C92" s="12" t="s">
        <v>94</v>
      </c>
      <c r="D92" s="13" t="s">
        <v>92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 t="s">
        <v>209</v>
      </c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 t="s">
        <v>209</v>
      </c>
      <c r="BX92" s="13"/>
      <c r="BY92" s="13"/>
      <c r="BZ92" s="13"/>
      <c r="CA92" s="13"/>
      <c r="CB92" s="13"/>
      <c r="CC92" s="13"/>
      <c r="CD92" s="13"/>
      <c r="CE92" s="13" t="s">
        <v>92</v>
      </c>
      <c r="CF92" s="13"/>
      <c r="CG92" s="13"/>
      <c r="CH92" s="13"/>
      <c r="CI92" s="13" t="s">
        <v>209</v>
      </c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 t="s">
        <v>209</v>
      </c>
      <c r="DD92" s="13"/>
      <c r="DE92" s="13">
        <f t="shared" si="1"/>
        <v>5</v>
      </c>
      <c r="DF92" s="9"/>
    </row>
    <row r="93" spans="1:110" ht="28.5" customHeight="1">
      <c r="A93" s="29" t="s">
        <v>164</v>
      </c>
      <c r="B93" s="38" t="s">
        <v>30</v>
      </c>
      <c r="C93" s="46" t="s">
        <v>117</v>
      </c>
      <c r="D93" s="61" t="s">
        <v>24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 t="s">
        <v>209</v>
      </c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 t="s">
        <v>209</v>
      </c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 t="s">
        <v>209</v>
      </c>
      <c r="CO93" s="16" t="s">
        <v>92</v>
      </c>
      <c r="CP93" s="16"/>
      <c r="CQ93" s="16" t="s">
        <v>209</v>
      </c>
      <c r="CR93" s="16"/>
      <c r="CS93" s="16"/>
      <c r="CT93" s="16"/>
      <c r="CU93" s="16"/>
      <c r="CV93" s="16"/>
      <c r="CW93" s="16"/>
      <c r="CX93" s="16"/>
      <c r="CY93" s="16" t="s">
        <v>209</v>
      </c>
      <c r="CZ93" s="16"/>
      <c r="DA93" s="16"/>
      <c r="DB93" s="16"/>
      <c r="DC93" s="16"/>
      <c r="DD93" s="16"/>
      <c r="DE93" s="16">
        <f t="shared" si="1"/>
        <v>6</v>
      </c>
      <c r="DF93" s="9"/>
    </row>
    <row r="94" spans="1:110" ht="28.5">
      <c r="A94" s="37">
        <v>39698</v>
      </c>
      <c r="B94" s="17" t="s">
        <v>58</v>
      </c>
      <c r="C94" s="47" t="s">
        <v>130</v>
      </c>
      <c r="D94" s="18" t="s">
        <v>44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 t="s">
        <v>209</v>
      </c>
      <c r="AI94" s="18" t="s">
        <v>209</v>
      </c>
      <c r="AJ94" s="18"/>
      <c r="AK94" s="18"/>
      <c r="AL94" s="18"/>
      <c r="AM94" s="18"/>
      <c r="AN94" s="18"/>
      <c r="AO94" s="18"/>
      <c r="AP94" s="18" t="s">
        <v>209</v>
      </c>
      <c r="AQ94" s="18" t="s">
        <v>209</v>
      </c>
      <c r="AR94" s="18"/>
      <c r="AS94" s="18"/>
      <c r="AT94" s="18"/>
      <c r="AU94" s="18"/>
      <c r="AV94" s="18" t="s">
        <v>209</v>
      </c>
      <c r="AW94" s="18" t="s">
        <v>217</v>
      </c>
      <c r="AX94" s="18"/>
      <c r="AY94" s="18"/>
      <c r="AZ94" s="18"/>
      <c r="BA94" s="18"/>
      <c r="BB94" s="18" t="s">
        <v>209</v>
      </c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 t="s">
        <v>92</v>
      </c>
      <c r="BY94" s="18"/>
      <c r="BZ94" s="18"/>
      <c r="CA94" s="18"/>
      <c r="CB94" s="18"/>
      <c r="CC94" s="18"/>
      <c r="CD94" s="18"/>
      <c r="CE94" s="18"/>
      <c r="CF94" s="18" t="s">
        <v>209</v>
      </c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>
        <f t="shared" si="1"/>
        <v>9</v>
      </c>
      <c r="DF94" s="9"/>
    </row>
    <row r="95" spans="1:110" ht="28.5" customHeight="1">
      <c r="A95" s="29" t="s">
        <v>165</v>
      </c>
      <c r="B95" s="38" t="s">
        <v>118</v>
      </c>
      <c r="C95" s="46" t="s">
        <v>119</v>
      </c>
      <c r="D95" s="61" t="s">
        <v>24</v>
      </c>
      <c r="E95" s="16"/>
      <c r="F95" s="16"/>
      <c r="G95" s="16" t="s">
        <v>209</v>
      </c>
      <c r="H95" s="16"/>
      <c r="I95" s="16"/>
      <c r="J95" s="16"/>
      <c r="K95" s="16"/>
      <c r="L95" s="16"/>
      <c r="M95" s="16"/>
      <c r="N95" s="16" t="s">
        <v>209</v>
      </c>
      <c r="O95" s="16"/>
      <c r="P95" s="16"/>
      <c r="Q95" s="16"/>
      <c r="R95" s="16"/>
      <c r="S95" s="16"/>
      <c r="T95" s="16" t="s">
        <v>209</v>
      </c>
      <c r="U95" s="16"/>
      <c r="V95" s="16"/>
      <c r="W95" s="16"/>
      <c r="X95" s="16"/>
      <c r="Y95" s="16" t="s">
        <v>92</v>
      </c>
      <c r="Z95" s="16"/>
      <c r="AA95" s="16"/>
      <c r="AB95" s="16"/>
      <c r="AC95" s="16"/>
      <c r="AD95" s="16"/>
      <c r="AE95" s="16" t="s">
        <v>209</v>
      </c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 t="s">
        <v>209</v>
      </c>
      <c r="AS95" s="16"/>
      <c r="AT95" s="16" t="s">
        <v>209</v>
      </c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 t="s">
        <v>217</v>
      </c>
      <c r="BG95" s="16"/>
      <c r="BH95" s="16"/>
      <c r="BI95" s="16"/>
      <c r="BJ95" s="16"/>
      <c r="BK95" s="16"/>
      <c r="BL95" s="16"/>
      <c r="BM95" s="16"/>
      <c r="BN95" s="16"/>
      <c r="BO95" s="16" t="s">
        <v>209</v>
      </c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 t="s">
        <v>209</v>
      </c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>
        <f t="shared" si="1"/>
        <v>10</v>
      </c>
      <c r="DF95" s="9"/>
    </row>
    <row r="96" spans="1:110" ht="15">
      <c r="A96" s="28" t="s">
        <v>165</v>
      </c>
      <c r="B96" s="11" t="s">
        <v>261</v>
      </c>
      <c r="C96" s="51" t="s">
        <v>95</v>
      </c>
      <c r="D96" s="13" t="s">
        <v>92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 t="s">
        <v>209</v>
      </c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 t="s">
        <v>217</v>
      </c>
      <c r="BR96" s="13"/>
      <c r="BS96" s="13"/>
      <c r="BT96" s="13"/>
      <c r="BU96" s="13"/>
      <c r="BV96" s="13"/>
      <c r="BW96" s="13" t="s">
        <v>209</v>
      </c>
      <c r="BX96" s="13"/>
      <c r="BY96" s="13"/>
      <c r="BZ96" s="13"/>
      <c r="CA96" s="13"/>
      <c r="CB96" s="13"/>
      <c r="CC96" s="13"/>
      <c r="CD96" s="13"/>
      <c r="CE96" s="13" t="s">
        <v>92</v>
      </c>
      <c r="CF96" s="13"/>
      <c r="CG96" s="13"/>
      <c r="CH96" s="13"/>
      <c r="CI96" s="13" t="s">
        <v>209</v>
      </c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 t="s">
        <v>217</v>
      </c>
      <c r="DA96" s="13"/>
      <c r="DB96" s="13"/>
      <c r="DC96" s="13" t="s">
        <v>209</v>
      </c>
      <c r="DD96" s="13"/>
      <c r="DE96" s="13">
        <f t="shared" si="1"/>
        <v>7</v>
      </c>
      <c r="DF96" s="9"/>
    </row>
    <row r="97" spans="1:110" ht="15">
      <c r="A97" s="37">
        <v>39712</v>
      </c>
      <c r="B97" s="17" t="s">
        <v>147</v>
      </c>
      <c r="C97" s="53" t="s">
        <v>131</v>
      </c>
      <c r="D97" s="18" t="s">
        <v>44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 t="s">
        <v>209</v>
      </c>
      <c r="Y97" s="18" t="s">
        <v>209</v>
      </c>
      <c r="Z97" s="18"/>
      <c r="AA97" s="18"/>
      <c r="AB97" s="18" t="s">
        <v>209</v>
      </c>
      <c r="AC97" s="18" t="s">
        <v>92</v>
      </c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 t="s">
        <v>209</v>
      </c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 t="s">
        <v>209</v>
      </c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>
        <f t="shared" si="1"/>
        <v>6</v>
      </c>
      <c r="DF97" s="9"/>
    </row>
    <row r="98" spans="1:110" ht="15">
      <c r="A98" s="30" t="s">
        <v>166</v>
      </c>
      <c r="B98" s="40" t="s">
        <v>41</v>
      </c>
      <c r="C98" s="48" t="s">
        <v>29</v>
      </c>
      <c r="D98" s="62" t="s">
        <v>24</v>
      </c>
      <c r="E98" s="63"/>
      <c r="F98" s="63"/>
      <c r="G98" s="63"/>
      <c r="H98" s="63"/>
      <c r="I98" s="63"/>
      <c r="J98" s="63" t="s">
        <v>209</v>
      </c>
      <c r="K98" s="63"/>
      <c r="L98" s="63" t="s">
        <v>209</v>
      </c>
      <c r="M98" s="63"/>
      <c r="N98" s="63"/>
      <c r="O98" s="63"/>
      <c r="P98" s="63" t="s">
        <v>92</v>
      </c>
      <c r="Q98" s="63"/>
      <c r="R98" s="63" t="s">
        <v>209</v>
      </c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 t="s">
        <v>217</v>
      </c>
      <c r="AZ98" s="63"/>
      <c r="BA98" s="63"/>
      <c r="BB98" s="63"/>
      <c r="BC98" s="63"/>
      <c r="BD98" s="63"/>
      <c r="BE98" s="63"/>
      <c r="BF98" s="63"/>
      <c r="BG98" s="63"/>
      <c r="BH98" s="63" t="s">
        <v>209</v>
      </c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 t="s">
        <v>209</v>
      </c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>
        <f t="shared" si="1"/>
        <v>7</v>
      </c>
      <c r="DF98" s="9"/>
    </row>
    <row r="99" spans="1:110" ht="15">
      <c r="A99" s="80">
        <v>39725</v>
      </c>
      <c r="B99" s="41" t="s">
        <v>53</v>
      </c>
      <c r="C99" s="81" t="s">
        <v>191</v>
      </c>
      <c r="D99" s="71" t="s">
        <v>44</v>
      </c>
      <c r="E99" s="71"/>
      <c r="F99" s="71" t="s">
        <v>209</v>
      </c>
      <c r="G99" s="71"/>
      <c r="H99" s="71"/>
      <c r="I99" s="71"/>
      <c r="J99" s="71" t="s">
        <v>209</v>
      </c>
      <c r="K99" s="71"/>
      <c r="L99" s="71"/>
      <c r="M99" s="71"/>
      <c r="N99" s="71"/>
      <c r="O99" s="71"/>
      <c r="P99" s="71"/>
      <c r="Q99" s="71"/>
      <c r="R99" s="71" t="s">
        <v>209</v>
      </c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 t="s">
        <v>209</v>
      </c>
      <c r="AD99" s="71"/>
      <c r="AE99" s="71"/>
      <c r="AF99" s="71"/>
      <c r="AG99" s="71"/>
      <c r="AH99" s="71"/>
      <c r="AI99" s="71"/>
      <c r="AJ99" s="71"/>
      <c r="AK99" s="71" t="s">
        <v>92</v>
      </c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 t="s">
        <v>209</v>
      </c>
      <c r="BB99" s="71" t="s">
        <v>209</v>
      </c>
      <c r="BC99" s="71"/>
      <c r="BD99" s="71"/>
      <c r="BE99" s="71"/>
      <c r="BF99" s="71"/>
      <c r="BG99" s="71" t="s">
        <v>209</v>
      </c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 t="s">
        <v>209</v>
      </c>
      <c r="CA99" s="71"/>
      <c r="CB99" s="71"/>
      <c r="CC99" s="71"/>
      <c r="CD99" s="71"/>
      <c r="CE99" s="71"/>
      <c r="CF99" s="71" t="s">
        <v>209</v>
      </c>
      <c r="CG99" s="71"/>
      <c r="CH99" s="71"/>
      <c r="CI99" s="71"/>
      <c r="CJ99" s="71"/>
      <c r="CK99" s="71"/>
      <c r="CL99" s="71"/>
      <c r="CM99" s="71"/>
      <c r="CN99" s="71"/>
      <c r="CO99" s="71" t="s">
        <v>209</v>
      </c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>
        <f t="shared" si="1"/>
        <v>11</v>
      </c>
      <c r="DF99" s="9"/>
    </row>
    <row r="100" spans="1:110" ht="15">
      <c r="A100" s="33">
        <v>39726</v>
      </c>
      <c r="B100" s="40" t="s">
        <v>31</v>
      </c>
      <c r="C100" s="48" t="s">
        <v>27</v>
      </c>
      <c r="D100" s="62" t="s">
        <v>24</v>
      </c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 t="s">
        <v>209</v>
      </c>
      <c r="P100" s="63"/>
      <c r="Q100" s="63"/>
      <c r="R100" s="63"/>
      <c r="S100" s="63"/>
      <c r="T100" s="63"/>
      <c r="U100" s="63" t="s">
        <v>209</v>
      </c>
      <c r="V100" s="63"/>
      <c r="W100" s="63"/>
      <c r="X100" s="63"/>
      <c r="Y100" s="63"/>
      <c r="Z100" s="63" t="s">
        <v>209</v>
      </c>
      <c r="AA100" s="63" t="s">
        <v>209</v>
      </c>
      <c r="AB100" s="63"/>
      <c r="AC100" s="63"/>
      <c r="AD100" s="63"/>
      <c r="AE100" s="63"/>
      <c r="AF100" s="63" t="s">
        <v>209</v>
      </c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 t="s">
        <v>209</v>
      </c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 t="s">
        <v>92</v>
      </c>
      <c r="DE100" s="63">
        <f>COUNTA(E100:DD100)</f>
        <v>7</v>
      </c>
      <c r="DF100" s="9"/>
    </row>
    <row r="101" spans="1:110" ht="28.5" customHeight="1">
      <c r="A101" s="37">
        <v>39733</v>
      </c>
      <c r="B101" s="17" t="s">
        <v>59</v>
      </c>
      <c r="C101" s="47" t="s">
        <v>146</v>
      </c>
      <c r="D101" s="18" t="s">
        <v>44</v>
      </c>
      <c r="E101" s="18"/>
      <c r="F101" s="18" t="s">
        <v>209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 t="s">
        <v>209</v>
      </c>
      <c r="AQ101" s="18"/>
      <c r="AR101" s="18"/>
      <c r="AS101" s="18"/>
      <c r="AT101" s="18"/>
      <c r="AU101" s="18"/>
      <c r="AV101" s="18" t="s">
        <v>209</v>
      </c>
      <c r="AW101" s="18"/>
      <c r="AX101" s="18"/>
      <c r="AY101" s="18"/>
      <c r="AZ101" s="18"/>
      <c r="BA101" s="18" t="s">
        <v>92</v>
      </c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 t="s">
        <v>209</v>
      </c>
      <c r="CG101" s="18" t="s">
        <v>209</v>
      </c>
      <c r="CH101" s="18" t="s">
        <v>217</v>
      </c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 t="s">
        <v>209</v>
      </c>
      <c r="CW101" s="18"/>
      <c r="CX101" s="18"/>
      <c r="CY101" s="18"/>
      <c r="CZ101" s="18"/>
      <c r="DA101" s="18"/>
      <c r="DB101" s="18"/>
      <c r="DC101" s="18"/>
      <c r="DD101" s="18"/>
      <c r="DE101" s="18">
        <f t="shared" si="1"/>
        <v>8</v>
      </c>
      <c r="DF101" s="9"/>
    </row>
    <row r="102" spans="1:110" ht="15">
      <c r="A102" s="14"/>
      <c r="B102" s="43"/>
      <c r="C102" s="51" t="s">
        <v>143</v>
      </c>
      <c r="D102" s="13" t="s">
        <v>92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>
        <f t="shared" si="1"/>
        <v>0</v>
      </c>
      <c r="DF102" s="9"/>
    </row>
    <row r="103" spans="1:109" ht="15.75" customHeight="1">
      <c r="A103" s="19"/>
      <c r="B103" s="20"/>
      <c r="C103" s="54"/>
      <c r="D103" s="21"/>
      <c r="E103" s="8">
        <f aca="true" t="shared" si="2" ref="E103:AJ103">COUNTA(E2:E102)</f>
        <v>1</v>
      </c>
      <c r="F103" s="8">
        <f t="shared" si="2"/>
        <v>12</v>
      </c>
      <c r="G103" s="8">
        <f t="shared" si="2"/>
        <v>2</v>
      </c>
      <c r="H103" s="8">
        <f t="shared" si="2"/>
        <v>1</v>
      </c>
      <c r="I103" s="8">
        <f t="shared" si="2"/>
        <v>2</v>
      </c>
      <c r="J103" s="8">
        <f t="shared" si="2"/>
        <v>10</v>
      </c>
      <c r="K103" s="8">
        <f t="shared" si="2"/>
        <v>0</v>
      </c>
      <c r="L103" s="8">
        <f t="shared" si="2"/>
        <v>5</v>
      </c>
      <c r="M103" s="8">
        <f t="shared" si="2"/>
        <v>4</v>
      </c>
      <c r="N103" s="8">
        <f t="shared" si="2"/>
        <v>7</v>
      </c>
      <c r="O103" s="8">
        <f t="shared" si="2"/>
        <v>7</v>
      </c>
      <c r="P103" s="8">
        <f t="shared" si="2"/>
        <v>5</v>
      </c>
      <c r="Q103" s="8">
        <f t="shared" si="2"/>
        <v>2</v>
      </c>
      <c r="R103" s="8">
        <f t="shared" si="2"/>
        <v>13</v>
      </c>
      <c r="S103" s="8">
        <f t="shared" si="2"/>
        <v>4</v>
      </c>
      <c r="T103" s="8">
        <f t="shared" si="2"/>
        <v>6</v>
      </c>
      <c r="U103" s="8">
        <f t="shared" si="2"/>
        <v>3</v>
      </c>
      <c r="V103" s="8">
        <f t="shared" si="2"/>
        <v>0</v>
      </c>
      <c r="W103" s="8">
        <f t="shared" si="2"/>
        <v>2</v>
      </c>
      <c r="X103" s="8">
        <f t="shared" si="2"/>
        <v>10</v>
      </c>
      <c r="Y103" s="8">
        <f t="shared" si="2"/>
        <v>8</v>
      </c>
      <c r="Z103" s="8">
        <f t="shared" si="2"/>
        <v>9</v>
      </c>
      <c r="AA103" s="8">
        <f t="shared" si="2"/>
        <v>4</v>
      </c>
      <c r="AB103" s="8">
        <f t="shared" si="2"/>
        <v>5</v>
      </c>
      <c r="AC103" s="8">
        <f t="shared" si="2"/>
        <v>6</v>
      </c>
      <c r="AD103" s="8">
        <f t="shared" si="2"/>
        <v>3</v>
      </c>
      <c r="AE103" s="8">
        <f t="shared" si="2"/>
        <v>3</v>
      </c>
      <c r="AF103" s="8">
        <f t="shared" si="2"/>
        <v>9</v>
      </c>
      <c r="AG103" s="8">
        <f t="shared" si="2"/>
        <v>2</v>
      </c>
      <c r="AH103" s="8">
        <f t="shared" si="2"/>
        <v>8</v>
      </c>
      <c r="AI103" s="8">
        <f t="shared" si="2"/>
        <v>7</v>
      </c>
      <c r="AJ103" s="8">
        <f t="shared" si="2"/>
        <v>11</v>
      </c>
      <c r="AK103" s="8">
        <f aca="true" t="shared" si="3" ref="AK103:BL103">COUNTA(AK2:AK102)</f>
        <v>16</v>
      </c>
      <c r="AL103" s="8">
        <f t="shared" si="3"/>
        <v>6</v>
      </c>
      <c r="AM103" s="8">
        <f t="shared" si="3"/>
        <v>0</v>
      </c>
      <c r="AN103" s="8">
        <f t="shared" si="3"/>
        <v>6</v>
      </c>
      <c r="AO103" s="8">
        <f t="shared" si="3"/>
        <v>2</v>
      </c>
      <c r="AP103" s="8">
        <f t="shared" si="3"/>
        <v>10</v>
      </c>
      <c r="AQ103" s="8">
        <f t="shared" si="3"/>
        <v>7</v>
      </c>
      <c r="AR103" s="8">
        <f t="shared" si="3"/>
        <v>7</v>
      </c>
      <c r="AS103" s="8">
        <f t="shared" si="3"/>
        <v>7</v>
      </c>
      <c r="AT103" s="8">
        <f t="shared" si="3"/>
        <v>2</v>
      </c>
      <c r="AU103" s="8">
        <f t="shared" si="3"/>
        <v>2</v>
      </c>
      <c r="AV103" s="8">
        <f t="shared" si="3"/>
        <v>9</v>
      </c>
      <c r="AW103" s="8">
        <f t="shared" si="3"/>
        <v>5</v>
      </c>
      <c r="AX103" s="8">
        <f t="shared" si="3"/>
        <v>5</v>
      </c>
      <c r="AY103" s="8">
        <f t="shared" si="3"/>
        <v>1</v>
      </c>
      <c r="AZ103" s="8">
        <f t="shared" si="3"/>
        <v>1</v>
      </c>
      <c r="BA103" s="8">
        <f t="shared" si="3"/>
        <v>2</v>
      </c>
      <c r="BB103" s="8">
        <f t="shared" si="3"/>
        <v>6</v>
      </c>
      <c r="BC103" s="8">
        <f t="shared" si="3"/>
        <v>3</v>
      </c>
      <c r="BD103" s="8">
        <f t="shared" si="3"/>
        <v>4</v>
      </c>
      <c r="BE103" s="8">
        <f t="shared" si="3"/>
        <v>5</v>
      </c>
      <c r="BF103" s="8">
        <f t="shared" si="3"/>
        <v>3</v>
      </c>
      <c r="BG103" s="8">
        <f t="shared" si="3"/>
        <v>6</v>
      </c>
      <c r="BH103" s="8">
        <f t="shared" si="3"/>
        <v>4</v>
      </c>
      <c r="BI103" s="8">
        <f t="shared" si="3"/>
        <v>4</v>
      </c>
      <c r="BJ103" s="8">
        <f t="shared" si="3"/>
        <v>0</v>
      </c>
      <c r="BK103" s="8">
        <f t="shared" si="3"/>
        <v>2</v>
      </c>
      <c r="BL103" s="8">
        <f t="shared" si="3"/>
        <v>4</v>
      </c>
      <c r="BM103" s="8">
        <f>COUNTA(BM2:BM102)</f>
        <v>3</v>
      </c>
      <c r="BN103" s="8">
        <f>COUNTA(BN2:BN102)</f>
        <v>0</v>
      </c>
      <c r="BO103" s="8">
        <f>COUNTA(BO2:BO102)</f>
        <v>9</v>
      </c>
      <c r="BP103" s="8">
        <f>COUNTA(BP2:BP102)</f>
        <v>3</v>
      </c>
      <c r="BQ103" s="8">
        <f>COUNTA(BQ2:BQ102)</f>
        <v>8</v>
      </c>
      <c r="BR103" s="8">
        <f aca="true" t="shared" si="4" ref="BR103:CW103">COUNTA(BR2:BR102)</f>
        <v>11</v>
      </c>
      <c r="BS103" s="8">
        <f t="shared" si="4"/>
        <v>5</v>
      </c>
      <c r="BT103" s="8">
        <f t="shared" si="4"/>
        <v>12</v>
      </c>
      <c r="BU103" s="8">
        <f t="shared" si="4"/>
        <v>1</v>
      </c>
      <c r="BV103" s="8">
        <f t="shared" si="4"/>
        <v>8</v>
      </c>
      <c r="BW103" s="8">
        <f t="shared" si="4"/>
        <v>9</v>
      </c>
      <c r="BX103" s="8">
        <f t="shared" si="4"/>
        <v>9</v>
      </c>
      <c r="BY103" s="8">
        <f t="shared" si="4"/>
        <v>2</v>
      </c>
      <c r="BZ103" s="8">
        <f t="shared" si="4"/>
        <v>11</v>
      </c>
      <c r="CA103" s="8">
        <f t="shared" si="4"/>
        <v>0</v>
      </c>
      <c r="CB103" s="8">
        <f t="shared" si="4"/>
        <v>8</v>
      </c>
      <c r="CC103" s="8">
        <f t="shared" si="4"/>
        <v>3</v>
      </c>
      <c r="CD103" s="8">
        <f t="shared" si="4"/>
        <v>6</v>
      </c>
      <c r="CE103" s="8">
        <f t="shared" si="4"/>
        <v>4</v>
      </c>
      <c r="CF103" s="8">
        <f t="shared" si="4"/>
        <v>3</v>
      </c>
      <c r="CG103" s="8">
        <f t="shared" si="4"/>
        <v>8</v>
      </c>
      <c r="CH103" s="8">
        <f t="shared" si="4"/>
        <v>7</v>
      </c>
      <c r="CI103" s="8">
        <f t="shared" si="4"/>
        <v>10</v>
      </c>
      <c r="CJ103" s="8">
        <f t="shared" si="4"/>
        <v>4</v>
      </c>
      <c r="CK103" s="8">
        <f t="shared" si="4"/>
        <v>4</v>
      </c>
      <c r="CL103" s="8">
        <f t="shared" si="4"/>
        <v>4</v>
      </c>
      <c r="CM103" s="8">
        <f t="shared" si="4"/>
        <v>5</v>
      </c>
      <c r="CN103" s="8">
        <f t="shared" si="4"/>
        <v>2</v>
      </c>
      <c r="CO103" s="8">
        <f t="shared" si="4"/>
        <v>9</v>
      </c>
      <c r="CP103" s="8">
        <f t="shared" si="4"/>
        <v>0</v>
      </c>
      <c r="CQ103" s="8">
        <f t="shared" si="4"/>
        <v>2</v>
      </c>
      <c r="CR103" s="8">
        <f t="shared" si="4"/>
        <v>1</v>
      </c>
      <c r="CS103" s="8">
        <f t="shared" si="4"/>
        <v>2</v>
      </c>
      <c r="CT103" s="8">
        <f t="shared" si="4"/>
        <v>6</v>
      </c>
      <c r="CU103" s="8">
        <f t="shared" si="4"/>
        <v>3</v>
      </c>
      <c r="CV103" s="8">
        <f t="shared" si="4"/>
        <v>3</v>
      </c>
      <c r="CW103" s="8">
        <f t="shared" si="4"/>
        <v>6</v>
      </c>
      <c r="CX103" s="8">
        <f aca="true" t="shared" si="5" ref="CX103:DD103">COUNTA(CX2:CX102)</f>
        <v>2</v>
      </c>
      <c r="CY103" s="8">
        <f t="shared" si="5"/>
        <v>3</v>
      </c>
      <c r="CZ103" s="8">
        <f t="shared" si="5"/>
        <v>7</v>
      </c>
      <c r="DA103" s="8">
        <f t="shared" si="5"/>
        <v>8</v>
      </c>
      <c r="DB103" s="8">
        <f t="shared" si="5"/>
        <v>3</v>
      </c>
      <c r="DC103" s="8">
        <f t="shared" si="5"/>
        <v>6</v>
      </c>
      <c r="DD103" s="8">
        <f t="shared" si="5"/>
        <v>5</v>
      </c>
      <c r="DE103" s="22">
        <f>SUM(DE2:DE102)</f>
        <v>525</v>
      </c>
    </row>
    <row r="104" spans="2:3" ht="15.75" customHeight="1">
      <c r="B104" s="24"/>
      <c r="C104" s="55">
        <f>COUNTA(C2:C102)</f>
        <v>101</v>
      </c>
    </row>
    <row r="105" spans="2:110" ht="15">
      <c r="B105" s="26"/>
      <c r="C105" s="55"/>
      <c r="DF105" s="27">
        <f>DE103/DE1</f>
        <v>5.048076923076923</v>
      </c>
    </row>
    <row r="106" spans="2:3" ht="15">
      <c r="B106" s="26"/>
      <c r="C106" s="55"/>
    </row>
    <row r="107" spans="2:3" ht="15">
      <c r="B107" s="26"/>
      <c r="C107" s="55"/>
    </row>
    <row r="108" spans="2:3" ht="15">
      <c r="B108" s="26"/>
      <c r="C108" s="55"/>
    </row>
    <row r="109" spans="2:3" ht="15">
      <c r="B109" s="26"/>
      <c r="C109" s="55"/>
    </row>
  </sheetData>
  <printOptions horizontalCentered="1" verticalCentered="1"/>
  <pageMargins left="0.1968503937007874" right="0" top="0.2362204724409449" bottom="0" header="0.11811023622047245" footer="0.11811023622047245"/>
  <pageSetup fitToHeight="1" fitToWidth="1" horizontalDpi="600" verticalDpi="600" orientation="landscape" paperSize="8" scale="28" r:id="rId1"/>
  <headerFooter alignWithMargins="0">
    <oddHeader>&amp;C&amp;"Arial,Grassetto"&amp;12DESIGNAZIONI STAGIONE AGONISTICA 2008</oddHeader>
    <oddFooter>&amp;L&amp;"Verdana,Normale"Agg. &amp;"Verdana,Grassetto"&amp;12 07.04.2008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ASSICURAZIONI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Collegio UU.G.- D.A.C</dc:creator>
  <cp:keywords/>
  <dc:description/>
  <cp:lastModifiedBy>Stefano</cp:lastModifiedBy>
  <cp:lastPrinted>2008-04-07T14:46:47Z</cp:lastPrinted>
  <dcterms:created xsi:type="dcterms:W3CDTF">2000-12-11T08:58:39Z</dcterms:created>
  <dcterms:modified xsi:type="dcterms:W3CDTF">2008-04-07T14:49:30Z</dcterms:modified>
  <cp:category/>
  <cp:version/>
  <cp:contentType/>
  <cp:contentStatus/>
</cp:coreProperties>
</file>