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55" windowHeight="6075" tabRatio="640" activeTab="0"/>
  </bookViews>
  <sheets>
    <sheet name="Griglia 2009" sheetId="1" r:id="rId1"/>
  </sheets>
  <definedNames>
    <definedName name="_xlnm.Print_Area" localSheetId="0">'Griglia 2009'!$A$1:$DK$101</definedName>
  </definedNames>
  <calcPr fullCalcOnLoad="1"/>
</workbook>
</file>

<file path=xl/sharedStrings.xml><?xml version="1.0" encoding="utf-8"?>
<sst xmlns="http://schemas.openxmlformats.org/spreadsheetml/2006/main" count="986" uniqueCount="281">
  <si>
    <t>DATA</t>
  </si>
  <si>
    <t>LUOGO</t>
  </si>
  <si>
    <t>TIPO</t>
  </si>
  <si>
    <t>SPECIALITA'</t>
  </si>
  <si>
    <t>SANTORO</t>
  </si>
  <si>
    <t>LANZA</t>
  </si>
  <si>
    <t>ZSIGMOND</t>
  </si>
  <si>
    <t>COSTA</t>
  </si>
  <si>
    <t>VALENTE CIONCOLONI</t>
  </si>
  <si>
    <t>D'ANGELO</t>
  </si>
  <si>
    <t>BEVILACQUA N.</t>
  </si>
  <si>
    <t>GALEOTTI</t>
  </si>
  <si>
    <t>DI LEO</t>
  </si>
  <si>
    <t>PLACATI</t>
  </si>
  <si>
    <t>SILVESTRI F.</t>
  </si>
  <si>
    <t>BEDINI</t>
  </si>
  <si>
    <t>DELLA RUPE</t>
  </si>
  <si>
    <t>DE CRESCENZO</t>
  </si>
  <si>
    <t>BORRUTO</t>
  </si>
  <si>
    <t>BERLINGIERI</t>
  </si>
  <si>
    <t>BARISON</t>
  </si>
  <si>
    <t>O</t>
  </si>
  <si>
    <t>Pisa</t>
  </si>
  <si>
    <t>Firenze</t>
  </si>
  <si>
    <t>Città di Castello</t>
  </si>
  <si>
    <t>D</t>
  </si>
  <si>
    <t>S</t>
  </si>
  <si>
    <t>Vetto d'Enza</t>
  </si>
  <si>
    <t>Ds</t>
  </si>
  <si>
    <t>Cuneo</t>
  </si>
  <si>
    <t>Valtellina</t>
  </si>
  <si>
    <t>BONERBA V.</t>
  </si>
  <si>
    <t>BALDANZA</t>
  </si>
  <si>
    <t>NEGRINI</t>
  </si>
  <si>
    <t>ZANNONI</t>
  </si>
  <si>
    <t>RAMACOGI</t>
  </si>
  <si>
    <t>ANTONELLO</t>
  </si>
  <si>
    <t>ARGIOLAS</t>
  </si>
  <si>
    <t>PELLI</t>
  </si>
  <si>
    <t>BONERBA A.</t>
  </si>
  <si>
    <t>GUALA</t>
  </si>
  <si>
    <t>GUELI</t>
  </si>
  <si>
    <t>PIDIA</t>
  </si>
  <si>
    <t>MOSSINA</t>
  </si>
  <si>
    <t>NANIA</t>
  </si>
  <si>
    <t>SANTONOCITO</t>
  </si>
  <si>
    <t>BEVILACQUA M.</t>
  </si>
  <si>
    <t>CHIAVACCI</t>
  </si>
  <si>
    <t>DALLA VIGNA</t>
  </si>
  <si>
    <t>DESERAFINI</t>
  </si>
  <si>
    <t>EMILI</t>
  </si>
  <si>
    <t>GATTONI</t>
  </si>
  <si>
    <t>MARINO A.</t>
  </si>
  <si>
    <t>MORI</t>
  </si>
  <si>
    <t>SGOBIO</t>
  </si>
  <si>
    <t>VERGANTI</t>
  </si>
  <si>
    <t>DONZELLI</t>
  </si>
  <si>
    <t>ARCAMONE</t>
  </si>
  <si>
    <t>LO BRUTTO</t>
  </si>
  <si>
    <t>ASCONIO</t>
  </si>
  <si>
    <t>P</t>
  </si>
  <si>
    <t>LANANNA F.</t>
  </si>
  <si>
    <t>BONERBA N.</t>
  </si>
  <si>
    <t>FRANZESE</t>
  </si>
  <si>
    <t>CARLIN</t>
  </si>
  <si>
    <t>BRUGNONI</t>
  </si>
  <si>
    <t>AIELLO</t>
  </si>
  <si>
    <t>ATENEO</t>
  </si>
  <si>
    <t>BALDASSARRI</t>
  </si>
  <si>
    <t>BENETTI</t>
  </si>
  <si>
    <t>BORGONOVI</t>
  </si>
  <si>
    <t>CELLETTI V.</t>
  </si>
  <si>
    <t>CESTRA</t>
  </si>
  <si>
    <t>CONT</t>
  </si>
  <si>
    <t>DE LORENZIS</t>
  </si>
  <si>
    <t>FURLAN</t>
  </si>
  <si>
    <t>GALLETTI</t>
  </si>
  <si>
    <t>GUGLIELMI Palmiro</t>
  </si>
  <si>
    <t>LANDRA</t>
  </si>
  <si>
    <t>MELONI</t>
  </si>
  <si>
    <t>MITTINO</t>
  </si>
  <si>
    <t>PELLEGRINI</t>
  </si>
  <si>
    <t>PROTA</t>
  </si>
  <si>
    <t>ROHRER</t>
  </si>
  <si>
    <t>SAMEZ</t>
  </si>
  <si>
    <t>SCALFARI</t>
  </si>
  <si>
    <t>SEGHETTI</t>
  </si>
  <si>
    <t>STOTO</t>
  </si>
  <si>
    <t>TIJSKENS</t>
  </si>
  <si>
    <t>TRIPODI</t>
  </si>
  <si>
    <t>VADALA'</t>
  </si>
  <si>
    <t>VANONE</t>
  </si>
  <si>
    <t>VITALI</t>
  </si>
  <si>
    <t>VOLPE</t>
  </si>
  <si>
    <t>SCAPUZZI</t>
  </si>
  <si>
    <t>GELONESE</t>
  </si>
  <si>
    <t>GERSTGRASSER</t>
  </si>
  <si>
    <t>TAGLIAVINI</t>
  </si>
  <si>
    <t>LO CASCIO Paola</t>
  </si>
  <si>
    <t>LO CASCIO Pietro</t>
  </si>
  <si>
    <t>TARABUSI</t>
  </si>
  <si>
    <t>MARZULLI</t>
  </si>
  <si>
    <t>MAXIA Alberto</t>
  </si>
  <si>
    <t>DI MATTEO</t>
  </si>
  <si>
    <t>IULIANO</t>
  </si>
  <si>
    <t>Pescantina</t>
  </si>
  <si>
    <t>BONICIOLLI</t>
  </si>
  <si>
    <t>BOVA</t>
  </si>
  <si>
    <t>CANTARELLO</t>
  </si>
  <si>
    <t>CAPEZZA</t>
  </si>
  <si>
    <t>CHIOTTI</t>
  </si>
  <si>
    <t>COPPOLA</t>
  </si>
  <si>
    <t>DE BENEDITTIS</t>
  </si>
  <si>
    <t>FORNARELLI</t>
  </si>
  <si>
    <t>LANANNA D.</t>
  </si>
  <si>
    <t>MARINO C.</t>
  </si>
  <si>
    <t>MAROTTA</t>
  </si>
  <si>
    <t>MASTROBUONI</t>
  </si>
  <si>
    <t>NOBILE</t>
  </si>
  <si>
    <t>PUCCI</t>
  </si>
  <si>
    <t>SCHIAVON</t>
  </si>
  <si>
    <t>TRIA</t>
  </si>
  <si>
    <t>INCOLLINGO</t>
  </si>
  <si>
    <t>Nazionale A/C/R/M/J/S</t>
  </si>
  <si>
    <t>Internazionale C J/S</t>
  </si>
  <si>
    <t>Vigevano</t>
  </si>
  <si>
    <t>Camp. Italiano Maratona Fluviale</t>
  </si>
  <si>
    <t>Brenta</t>
  </si>
  <si>
    <t>Naz. S - Camp. It. U21/23</t>
  </si>
  <si>
    <t>Camp. Italiano Senior</t>
  </si>
  <si>
    <t>Vipiteno</t>
  </si>
  <si>
    <t>Naz. S - Camp. It. Junior</t>
  </si>
  <si>
    <t>Naz. - Camp. It. Società/R/J/S</t>
  </si>
  <si>
    <t>Terni</t>
  </si>
  <si>
    <t>Naz. J/S - Camp. It. R/M</t>
  </si>
  <si>
    <t>Boretto Po</t>
  </si>
  <si>
    <t>Palazzolo</t>
  </si>
  <si>
    <t>Internazionale Maratona Fluviale</t>
  </si>
  <si>
    <t>Nazionale Maratona</t>
  </si>
  <si>
    <t>Sabaudia</t>
  </si>
  <si>
    <t>Pavia</t>
  </si>
  <si>
    <t>Camp. Italiano Maratona</t>
  </si>
  <si>
    <t>Mantova</t>
  </si>
  <si>
    <t>Osiglia</t>
  </si>
  <si>
    <t>Mormanno</t>
  </si>
  <si>
    <t>Prova Interregionale Canoagiovani Nord</t>
  </si>
  <si>
    <t>Prova Interregionale Canoagiovani Centro</t>
  </si>
  <si>
    <t>Prova Interregionale Canoagiovani Sud</t>
  </si>
  <si>
    <t>S. Giorgio di N.</t>
  </si>
  <si>
    <t>Camp. Universitari - Camp. Italiani Velocità e Fondo Master</t>
  </si>
  <si>
    <t>Auronzo</t>
  </si>
  <si>
    <t>Pescara</t>
  </si>
  <si>
    <t>Giochi del Mediterraneo</t>
  </si>
  <si>
    <t>Camp. Italiani Velocità S/J</t>
  </si>
  <si>
    <t>Milano</t>
  </si>
  <si>
    <t>Caldonazzo</t>
  </si>
  <si>
    <t>Finale Canoagiovani - Meeting Regioni</t>
  </si>
  <si>
    <t>Caccamo</t>
  </si>
  <si>
    <t>Camp. Italiani Velocità U23/R</t>
  </si>
  <si>
    <t>Savona</t>
  </si>
  <si>
    <t>Internazionale 30° Pres. della Repubblica</t>
  </si>
  <si>
    <t>Roma</t>
  </si>
  <si>
    <t>Trofeo delle Regioni - Vel. K4 J/S C2 J/S</t>
  </si>
  <si>
    <t>Lao Pollino</t>
  </si>
  <si>
    <t>Nazionale A/C/R/M</t>
  </si>
  <si>
    <t>Subiaco</t>
  </si>
  <si>
    <t>Merano</t>
  </si>
  <si>
    <t>Nazionale J/S</t>
  </si>
  <si>
    <t>Limena</t>
  </si>
  <si>
    <t>Gaiola</t>
  </si>
  <si>
    <t>Camp. Italiani Junior - Naz. S</t>
  </si>
  <si>
    <t>Internazionale C - Camp. Italiani U21/U23</t>
  </si>
  <si>
    <t>Internazionale C</t>
  </si>
  <si>
    <t>Ivrea</t>
  </si>
  <si>
    <t>Vobarno</t>
  </si>
  <si>
    <t>Nazionale R/J/S</t>
  </si>
  <si>
    <t>Nazionale - Camp. Italiano Società</t>
  </si>
  <si>
    <t>Is. Tiberina</t>
  </si>
  <si>
    <t>Valstagna</t>
  </si>
  <si>
    <t>Camp. Italiani R/M</t>
  </si>
  <si>
    <t>Serie "A" Maschile</t>
  </si>
  <si>
    <t>Serie "A" Maschile - Conc. Nord</t>
  </si>
  <si>
    <t>Serie "A" Maschile - Conc. Sud</t>
  </si>
  <si>
    <t>Serie "A1" Maschile - Girone 1</t>
  </si>
  <si>
    <t>Serie "A1" Maschile - Girone 2</t>
  </si>
  <si>
    <t>Coppa Italia</t>
  </si>
  <si>
    <t>Serie "A" Femminile</t>
  </si>
  <si>
    <t>Play Off Scudetto Under 21 Maschile</t>
  </si>
  <si>
    <t>Play Off Scudetto Serie A</t>
  </si>
  <si>
    <t>28 - 29/03</t>
  </si>
  <si>
    <t>04 - 05/04</t>
  </si>
  <si>
    <t>18 - 19/04</t>
  </si>
  <si>
    <t>02 - 03/05</t>
  </si>
  <si>
    <t>09 - 10/05</t>
  </si>
  <si>
    <t>16 - 17/05</t>
  </si>
  <si>
    <t>23 - 24/05</t>
  </si>
  <si>
    <t>30 - 31/05</t>
  </si>
  <si>
    <t>13 - 14/06</t>
  </si>
  <si>
    <t>20 - 21/06</t>
  </si>
  <si>
    <t>04 - 05/07</t>
  </si>
  <si>
    <t>18 - 19/07</t>
  </si>
  <si>
    <t>25 - 26/07</t>
  </si>
  <si>
    <t>01 - 02/08</t>
  </si>
  <si>
    <t>29 - 30/08</t>
  </si>
  <si>
    <t>05 - 06/09</t>
  </si>
  <si>
    <t>12 - 13/09</t>
  </si>
  <si>
    <t>26 - 27/09</t>
  </si>
  <si>
    <t>21 - 27/06</t>
  </si>
  <si>
    <t>Campionati Europei Discesa</t>
  </si>
  <si>
    <t>25 - 31/05</t>
  </si>
  <si>
    <t>Nottingham (GBR)</t>
  </si>
  <si>
    <t>25 - 28/06</t>
  </si>
  <si>
    <t>Brandenburg (GER)</t>
  </si>
  <si>
    <t>Campionati Europei Slalom</t>
  </si>
  <si>
    <t>16 - 19/07</t>
  </si>
  <si>
    <t>Poznan (POL)</t>
  </si>
  <si>
    <t>Campionati Europei Velocità Junior</t>
  </si>
  <si>
    <t>Campionati Europei Velocità Senior</t>
  </si>
  <si>
    <t>24 - 26/07</t>
  </si>
  <si>
    <t>Ostroda (POL)</t>
  </si>
  <si>
    <t>Campionati Europei Maratona</t>
  </si>
  <si>
    <t>Liptovsky M. (SVK)</t>
  </si>
  <si>
    <t>Campionati Europei Slalom Junior</t>
  </si>
  <si>
    <t>19 - 23/08</t>
  </si>
  <si>
    <t>Essen (GER)</t>
  </si>
  <si>
    <t>Campionati Europei Canoa Polo</t>
  </si>
  <si>
    <t>11 - 12/07</t>
  </si>
  <si>
    <t>15 - 18/07</t>
  </si>
  <si>
    <t>Buochs (SUI)</t>
  </si>
  <si>
    <t>Campionati Mondiali Discesa</t>
  </si>
  <si>
    <t>17 - 18/07</t>
  </si>
  <si>
    <t>Kaohsiung (TPE)</t>
  </si>
  <si>
    <t>IWGA 8th World Games 2009</t>
  </si>
  <si>
    <t>31/07 - 02/08</t>
  </si>
  <si>
    <t>Moscow (RUS)</t>
  </si>
  <si>
    <t>Campionati Mondiali Velocità Junior</t>
  </si>
  <si>
    <t>12 - 16/08</t>
  </si>
  <si>
    <t>Dartmouth (CAN)</t>
  </si>
  <si>
    <t>Campionati Mondiali Velocità Senior</t>
  </si>
  <si>
    <t>08 - 13/09</t>
  </si>
  <si>
    <t>La Seu d'Urgell (SPA)</t>
  </si>
  <si>
    <t>Campionati Mondiali Senior Slalom</t>
  </si>
  <si>
    <t>18 - 20/09</t>
  </si>
  <si>
    <t>Crestuma (POR)</t>
  </si>
  <si>
    <t>Campionati Mondiali Maratona</t>
  </si>
  <si>
    <t>A</t>
  </si>
  <si>
    <t>R</t>
  </si>
  <si>
    <t>X</t>
  </si>
  <si>
    <t>E</t>
  </si>
  <si>
    <t>Naz. Velocità mt. 1.000 K1, K2, K4, C1, C2 - Prova indicativa in C1 J mt.1000   Campionato italiano fondo mt.5000  R J S  U23</t>
  </si>
  <si>
    <t xml:space="preserve"> 25 - 26/04</t>
  </si>
  <si>
    <t xml:space="preserve">Internazionale Velocità S - Naz. R/J -        1^ selezione  J - S e prova indicativa U23 </t>
  </si>
  <si>
    <t>Nazionale Velocità R/J/S                                            e 2^ selezione J e S - selezione U23 e Ragazzi</t>
  </si>
  <si>
    <t>Internazionale Velocità J/U23 - Prova indic. J - S e U23 in K1  -  gara Naz. Veloc.  e Selez Ragazzi in Canadese</t>
  </si>
  <si>
    <t>03 - 05 07</t>
  </si>
  <si>
    <t>Castel Gandolfo</t>
  </si>
  <si>
    <t>Prova Nazionale Canoagiovani e Selezione Cadetti "B"</t>
  </si>
  <si>
    <t>20/09</t>
  </si>
  <si>
    <t>Campionato Italiano Assoluto</t>
  </si>
  <si>
    <t>Bologna</t>
  </si>
  <si>
    <t>Rovigo</t>
  </si>
  <si>
    <t>Catania</t>
  </si>
  <si>
    <t>Napoli</t>
  </si>
  <si>
    <t>Ancona</t>
  </si>
  <si>
    <t>Savignone</t>
  </si>
  <si>
    <t>ANTUOFERMO</t>
  </si>
  <si>
    <t>PILIA</t>
  </si>
  <si>
    <t>Serie "U21" Maschile - Girone 2</t>
  </si>
  <si>
    <t>Serie "U21" Maschile - Girone 1</t>
  </si>
  <si>
    <t>01 - 02/05</t>
  </si>
  <si>
    <t>Bari</t>
  </si>
  <si>
    <t>30/05 - 01/06</t>
  </si>
  <si>
    <t>Torneo Internazionale</t>
  </si>
  <si>
    <t>Palermo</t>
  </si>
  <si>
    <t>S. Miniato</t>
  </si>
  <si>
    <t>Amalfi</t>
  </si>
  <si>
    <t>Lerici</t>
  </si>
  <si>
    <t>19 - 20/09</t>
  </si>
  <si>
    <t>Finali Serie "B"</t>
  </si>
  <si>
    <t xml:space="preserve">Internazionale Maratona R/J/S/M e Sel. J e S </t>
  </si>
  <si>
    <t>GUGLIELMI Patrizia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</si>
</sst>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"/>
    <numFmt numFmtId="171" formatCode="0.00000"/>
    <numFmt numFmtId="172" formatCode="0.0000"/>
    <numFmt numFmtId="173" formatCode="0.000"/>
    <numFmt numFmtId="174" formatCode="0.0"/>
    <numFmt numFmtId="175" formatCode="0.00000000"/>
    <numFmt numFmtId="176" formatCode="0.0000000"/>
    <numFmt numFmtId="177" formatCode="0.000000"/>
    <numFmt numFmtId="178" formatCode="0.0%"/>
    <numFmt numFmtId="179" formatCode="dd/mm"/>
    <numFmt numFmtId="180" formatCode="[$-410]dddd\ d\ mmmm\ yyyy"/>
    <numFmt numFmtId="181" formatCode="d/m;@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[$€-2]\ #.##000_);[Red]\([$€-2]\ #.##000\)"/>
    <numFmt numFmtId="186" formatCode="0.00_ ;[Red]\-0.00\ "/>
    <numFmt numFmtId="187" formatCode="0.0_ ;[Red]\-0.0\ "/>
    <numFmt numFmtId="188" formatCode="0_ ;[Red]\-0\ "/>
    <numFmt numFmtId="189" formatCode="mm/yyyy"/>
    <numFmt numFmtId="190" formatCode="mmm\-yyyy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1"/>
      <color indexed="17"/>
      <name val="Verdana"/>
      <family val="2"/>
    </font>
    <font>
      <b/>
      <sz val="11"/>
      <color indexed="12"/>
      <name val="Verdana"/>
      <family val="2"/>
    </font>
    <font>
      <b/>
      <sz val="11"/>
      <color indexed="10"/>
      <name val="Arial"/>
      <family val="2"/>
    </font>
    <font>
      <b/>
      <sz val="11"/>
      <color indexed="17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0" fontId="17" fillId="16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17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justify" textRotation="90"/>
    </xf>
    <xf numFmtId="0" fontId="3" fillId="0" borderId="10" xfId="0" applyFont="1" applyFill="1" applyBorder="1" applyAlignment="1">
      <alignment horizontal="center" textRotation="90"/>
    </xf>
    <xf numFmtId="0" fontId="3" fillId="0" borderId="11" xfId="0" applyFont="1" applyFill="1" applyBorder="1" applyAlignment="1">
      <alignment horizontal="center" textRotation="90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justify" textRotation="90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0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179" fontId="3" fillId="0" borderId="13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170" fontId="3" fillId="0" borderId="0" xfId="0" applyNumberFormat="1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>
      <alignment/>
    </xf>
    <xf numFmtId="179" fontId="5" fillId="22" borderId="10" xfId="0" applyNumberFormat="1" applyFont="1" applyFill="1" applyBorder="1" applyAlignment="1">
      <alignment horizontal="right" vertical="center"/>
    </xf>
    <xf numFmtId="179" fontId="8" fillId="0" borderId="10" xfId="0" applyNumberFormat="1" applyFont="1" applyFill="1" applyBorder="1" applyAlignment="1">
      <alignment horizontal="right" vertical="center"/>
    </xf>
    <xf numFmtId="0" fontId="5" fillId="22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wrapText="1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22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0" fontId="8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8" fillId="22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79" fontId="5" fillId="0" borderId="10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center" vertical="center"/>
    </xf>
    <xf numFmtId="0" fontId="6" fillId="22" borderId="10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horizontal="right" vertical="center"/>
    </xf>
    <xf numFmtId="179" fontId="5" fillId="0" borderId="10" xfId="0" applyNumberFormat="1" applyFont="1" applyFill="1" applyBorder="1" applyAlignment="1">
      <alignment vertical="center"/>
    </xf>
    <xf numFmtId="170" fontId="7" fillId="0" borderId="10" xfId="0" applyNumberFormat="1" applyFont="1" applyFill="1" applyBorder="1" applyAlignment="1">
      <alignment vertical="center"/>
    </xf>
    <xf numFmtId="179" fontId="7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179" fontId="4" fillId="22" borderId="10" xfId="0" applyNumberFormat="1" applyFont="1" applyFill="1" applyBorder="1" applyAlignment="1">
      <alignment horizontal="right" vertical="center"/>
    </xf>
    <xf numFmtId="0" fontId="4" fillId="22" borderId="10" xfId="0" applyFont="1" applyFill="1" applyBorder="1" applyAlignment="1">
      <alignment vertical="center"/>
    </xf>
    <xf numFmtId="0" fontId="4" fillId="22" borderId="10" xfId="0" applyFont="1" applyFill="1" applyBorder="1" applyAlignment="1">
      <alignment vertical="center" wrapText="1"/>
    </xf>
    <xf numFmtId="0" fontId="4" fillId="22" borderId="10" xfId="0" applyFont="1" applyFill="1" applyBorder="1" applyAlignment="1">
      <alignment horizontal="center" vertical="center"/>
    </xf>
    <xf numFmtId="0" fontId="7" fillId="22" borderId="10" xfId="0" applyFont="1" applyFill="1" applyBorder="1" applyAlignment="1">
      <alignment horizontal="center" vertical="center"/>
    </xf>
    <xf numFmtId="179" fontId="7" fillId="22" borderId="10" xfId="0" applyNumberFormat="1" applyFont="1" applyFill="1" applyBorder="1" applyAlignment="1">
      <alignment horizontal="right" vertical="center"/>
    </xf>
    <xf numFmtId="0" fontId="7" fillId="22" borderId="10" xfId="0" applyFont="1" applyFill="1" applyBorder="1" applyAlignment="1">
      <alignment vertical="center"/>
    </xf>
    <xf numFmtId="0" fontId="7" fillId="22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right" vertical="center"/>
    </xf>
    <xf numFmtId="49" fontId="6" fillId="0" borderId="10" xfId="0" applyNumberFormat="1" applyFont="1" applyFill="1" applyBorder="1" applyAlignment="1">
      <alignment horizontal="right" vertical="center"/>
    </xf>
    <xf numFmtId="49" fontId="4" fillId="22" borderId="10" xfId="0" applyNumberFormat="1" applyFont="1" applyFill="1" applyBorder="1" applyAlignment="1">
      <alignment horizontal="right" vertical="center"/>
    </xf>
    <xf numFmtId="49" fontId="9" fillId="0" borderId="10" xfId="0" applyNumberFormat="1" applyFont="1" applyFill="1" applyBorder="1" applyAlignment="1">
      <alignment horizontal="right" vertical="center"/>
    </xf>
    <xf numFmtId="49" fontId="7" fillId="22" borderId="10" xfId="0" applyNumberFormat="1" applyFont="1" applyFill="1" applyBorder="1" applyAlignment="1">
      <alignment horizontal="right" vertical="center"/>
    </xf>
    <xf numFmtId="49" fontId="7" fillId="0" borderId="10" xfId="0" applyNumberFormat="1" applyFont="1" applyFill="1" applyBorder="1" applyAlignment="1">
      <alignment horizontal="right" vertical="center"/>
    </xf>
    <xf numFmtId="49" fontId="8" fillId="22" borderId="10" xfId="0" applyNumberFormat="1" applyFont="1" applyFill="1" applyBorder="1" applyAlignment="1">
      <alignment horizontal="right" vertical="center"/>
    </xf>
    <xf numFmtId="170" fontId="8" fillId="22" borderId="10" xfId="0" applyNumberFormat="1" applyFont="1" applyFill="1" applyBorder="1" applyAlignment="1">
      <alignment vertical="center"/>
    </xf>
    <xf numFmtId="0" fontId="8" fillId="22" borderId="10" xfId="0" applyFont="1" applyFill="1" applyBorder="1" applyAlignment="1">
      <alignment vertical="center" wrapText="1"/>
    </xf>
    <xf numFmtId="49" fontId="5" fillId="22" borderId="10" xfId="0" applyNumberFormat="1" applyFont="1" applyFill="1" applyBorder="1" applyAlignment="1">
      <alignment horizontal="right" vertical="center"/>
    </xf>
    <xf numFmtId="0" fontId="8" fillId="22" borderId="10" xfId="0" applyFont="1" applyFill="1" applyBorder="1" applyAlignment="1">
      <alignment vertical="center"/>
    </xf>
    <xf numFmtId="170" fontId="7" fillId="22" borderId="10" xfId="0" applyNumberFormat="1" applyFont="1" applyFill="1" applyBorder="1" applyAlignment="1">
      <alignment vertical="center"/>
    </xf>
    <xf numFmtId="0" fontId="9" fillId="22" borderId="10" xfId="0" applyFont="1" applyFill="1" applyBorder="1" applyAlignment="1">
      <alignment vertical="center"/>
    </xf>
    <xf numFmtId="0" fontId="9" fillId="22" borderId="10" xfId="0" applyFont="1" applyFill="1" applyBorder="1" applyAlignment="1">
      <alignment vertical="center" wrapText="1"/>
    </xf>
    <xf numFmtId="0" fontId="9" fillId="22" borderId="10" xfId="0" applyFont="1" applyFill="1" applyBorder="1" applyAlignment="1">
      <alignment horizontal="center" vertical="center"/>
    </xf>
    <xf numFmtId="49" fontId="9" fillId="22" borderId="10" xfId="0" applyNumberFormat="1" applyFont="1" applyFill="1" applyBorder="1" applyAlignment="1">
      <alignment horizontal="right" vertical="center"/>
    </xf>
    <xf numFmtId="49" fontId="6" fillId="22" borderId="10" xfId="0" applyNumberFormat="1" applyFont="1" applyFill="1" applyBorder="1" applyAlignment="1">
      <alignment horizontal="right" vertical="center"/>
    </xf>
    <xf numFmtId="170" fontId="6" fillId="22" borderId="10" xfId="0" applyNumberFormat="1" applyFont="1" applyFill="1" applyBorder="1" applyAlignment="1">
      <alignment vertical="center"/>
    </xf>
    <xf numFmtId="0" fontId="6" fillId="22" borderId="10" xfId="0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right" vertical="center"/>
    </xf>
    <xf numFmtId="0" fontId="6" fillId="22" borderId="10" xfId="0" applyFont="1" applyFill="1" applyBorder="1" applyAlignment="1">
      <alignment vertical="center" wrapText="1"/>
    </xf>
    <xf numFmtId="49" fontId="4" fillId="0" borderId="16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79" fontId="5" fillId="0" borderId="17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22" borderId="10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V107"/>
  <sheetViews>
    <sheetView tabSelected="1" zoomScale="70" zoomScaleNormal="70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B13" sqref="B13"/>
    </sheetView>
  </sheetViews>
  <sheetFormatPr defaultColWidth="9.140625" defaultRowHeight="15.75" customHeight="1"/>
  <cols>
    <col min="1" max="1" width="15.00390625" style="22" customWidth="1"/>
    <col min="2" max="2" width="23.57421875" style="6" customWidth="1"/>
    <col min="3" max="3" width="49.140625" style="40" customWidth="1"/>
    <col min="4" max="4" width="3.421875" style="24" customWidth="1"/>
    <col min="5" max="114" width="3.421875" style="10" customWidth="1"/>
    <col min="115" max="115" width="5.421875" style="10" bestFit="1" customWidth="1"/>
    <col min="116" max="116" width="7.00390625" style="10" bestFit="1" customWidth="1"/>
    <col min="117" max="16384" width="9.140625" style="10" customWidth="1"/>
  </cols>
  <sheetData>
    <row r="1" spans="1:116" s="7" customFormat="1" ht="144.75" customHeight="1">
      <c r="A1" s="1" t="s">
        <v>0</v>
      </c>
      <c r="B1" s="2" t="s">
        <v>1</v>
      </c>
      <c r="C1" s="32" t="s">
        <v>2</v>
      </c>
      <c r="D1" s="3" t="s">
        <v>3</v>
      </c>
      <c r="E1" s="4" t="s">
        <v>66</v>
      </c>
      <c r="F1" s="4" t="s">
        <v>36</v>
      </c>
      <c r="G1" s="4" t="s">
        <v>265</v>
      </c>
      <c r="H1" s="4" t="s">
        <v>57</v>
      </c>
      <c r="I1" s="4" t="s">
        <v>37</v>
      </c>
      <c r="J1" s="4" t="s">
        <v>59</v>
      </c>
      <c r="K1" s="4" t="s">
        <v>67</v>
      </c>
      <c r="L1" s="4" t="s">
        <v>32</v>
      </c>
      <c r="M1" s="4" t="s">
        <v>68</v>
      </c>
      <c r="N1" s="4" t="s">
        <v>20</v>
      </c>
      <c r="O1" s="4" t="s">
        <v>15</v>
      </c>
      <c r="P1" s="4" t="s">
        <v>69</v>
      </c>
      <c r="Q1" s="4" t="s">
        <v>19</v>
      </c>
      <c r="R1" s="4" t="s">
        <v>46</v>
      </c>
      <c r="S1" s="4" t="s">
        <v>10</v>
      </c>
      <c r="T1" s="4" t="s">
        <v>39</v>
      </c>
      <c r="U1" s="4" t="s">
        <v>62</v>
      </c>
      <c r="V1" s="4" t="s">
        <v>31</v>
      </c>
      <c r="W1" s="4" t="s">
        <v>106</v>
      </c>
      <c r="X1" s="4" t="s">
        <v>70</v>
      </c>
      <c r="Y1" s="4" t="s">
        <v>18</v>
      </c>
      <c r="Z1" s="4" t="s">
        <v>107</v>
      </c>
      <c r="AA1" s="4" t="s">
        <v>65</v>
      </c>
      <c r="AB1" s="4" t="s">
        <v>108</v>
      </c>
      <c r="AC1" s="4" t="s">
        <v>109</v>
      </c>
      <c r="AD1" s="4" t="s">
        <v>64</v>
      </c>
      <c r="AE1" s="4" t="s">
        <v>71</v>
      </c>
      <c r="AF1" s="4" t="s">
        <v>72</v>
      </c>
      <c r="AG1" s="4" t="s">
        <v>47</v>
      </c>
      <c r="AH1" s="4" t="s">
        <v>110</v>
      </c>
      <c r="AI1" s="4" t="s">
        <v>73</v>
      </c>
      <c r="AJ1" s="4" t="s">
        <v>111</v>
      </c>
      <c r="AK1" s="4" t="s">
        <v>7</v>
      </c>
      <c r="AL1" s="4" t="s">
        <v>48</v>
      </c>
      <c r="AM1" s="4" t="s">
        <v>9</v>
      </c>
      <c r="AN1" s="4" t="s">
        <v>112</v>
      </c>
      <c r="AO1" s="4" t="s">
        <v>17</v>
      </c>
      <c r="AP1" s="4" t="s">
        <v>74</v>
      </c>
      <c r="AQ1" s="4" t="s">
        <v>16</v>
      </c>
      <c r="AR1" s="4" t="s">
        <v>49</v>
      </c>
      <c r="AS1" s="4" t="s">
        <v>12</v>
      </c>
      <c r="AT1" s="4" t="s">
        <v>103</v>
      </c>
      <c r="AU1" s="4" t="s">
        <v>56</v>
      </c>
      <c r="AV1" s="4" t="s">
        <v>50</v>
      </c>
      <c r="AW1" s="4" t="s">
        <v>113</v>
      </c>
      <c r="AX1" s="4" t="s">
        <v>63</v>
      </c>
      <c r="AY1" s="4" t="s">
        <v>75</v>
      </c>
      <c r="AZ1" s="4" t="s">
        <v>11</v>
      </c>
      <c r="BA1" s="4" t="s">
        <v>76</v>
      </c>
      <c r="BB1" s="4" t="s">
        <v>51</v>
      </c>
      <c r="BC1" s="4" t="s">
        <v>95</v>
      </c>
      <c r="BD1" s="4" t="s">
        <v>96</v>
      </c>
      <c r="BE1" s="4" t="s">
        <v>40</v>
      </c>
      <c r="BF1" s="4" t="s">
        <v>41</v>
      </c>
      <c r="BG1" s="4" t="s">
        <v>77</v>
      </c>
      <c r="BH1" s="4" t="s">
        <v>280</v>
      </c>
      <c r="BI1" s="4" t="s">
        <v>122</v>
      </c>
      <c r="BJ1" s="4" t="s">
        <v>104</v>
      </c>
      <c r="BK1" s="4" t="s">
        <v>114</v>
      </c>
      <c r="BL1" s="4" t="s">
        <v>61</v>
      </c>
      <c r="BM1" s="4" t="s">
        <v>78</v>
      </c>
      <c r="BN1" s="4" t="s">
        <v>5</v>
      </c>
      <c r="BO1" s="4" t="s">
        <v>58</v>
      </c>
      <c r="BP1" s="4" t="s">
        <v>98</v>
      </c>
      <c r="BQ1" s="4" t="s">
        <v>99</v>
      </c>
      <c r="BR1" s="4" t="s">
        <v>52</v>
      </c>
      <c r="BS1" s="4" t="s">
        <v>115</v>
      </c>
      <c r="BT1" s="4" t="s">
        <v>116</v>
      </c>
      <c r="BU1" s="4" t="s">
        <v>101</v>
      </c>
      <c r="BV1" s="4" t="s">
        <v>117</v>
      </c>
      <c r="BW1" s="4" t="s">
        <v>102</v>
      </c>
      <c r="BX1" s="4" t="s">
        <v>79</v>
      </c>
      <c r="BY1" s="4" t="s">
        <v>80</v>
      </c>
      <c r="BZ1" s="4" t="s">
        <v>53</v>
      </c>
      <c r="CA1" s="4" t="s">
        <v>43</v>
      </c>
      <c r="CB1" s="4" t="s">
        <v>44</v>
      </c>
      <c r="CC1" s="4" t="s">
        <v>33</v>
      </c>
      <c r="CD1" s="4" t="s">
        <v>118</v>
      </c>
      <c r="CE1" s="4" t="s">
        <v>81</v>
      </c>
      <c r="CF1" s="4" t="s">
        <v>38</v>
      </c>
      <c r="CG1" s="4" t="s">
        <v>42</v>
      </c>
      <c r="CH1" s="4" t="s">
        <v>266</v>
      </c>
      <c r="CI1" s="4" t="s">
        <v>13</v>
      </c>
      <c r="CJ1" s="4" t="s">
        <v>82</v>
      </c>
      <c r="CK1" s="4" t="s">
        <v>119</v>
      </c>
      <c r="CL1" s="4" t="s">
        <v>35</v>
      </c>
      <c r="CM1" s="4" t="s">
        <v>83</v>
      </c>
      <c r="CN1" s="4" t="s">
        <v>84</v>
      </c>
      <c r="CO1" s="4" t="s">
        <v>45</v>
      </c>
      <c r="CP1" s="4" t="s">
        <v>4</v>
      </c>
      <c r="CQ1" s="4" t="s">
        <v>85</v>
      </c>
      <c r="CR1" s="4" t="s">
        <v>94</v>
      </c>
      <c r="CS1" s="4" t="s">
        <v>120</v>
      </c>
      <c r="CT1" s="4" t="s">
        <v>86</v>
      </c>
      <c r="CU1" s="4" t="s">
        <v>54</v>
      </c>
      <c r="CV1" s="4" t="s">
        <v>14</v>
      </c>
      <c r="CW1" s="4" t="s">
        <v>87</v>
      </c>
      <c r="CX1" s="4" t="s">
        <v>97</v>
      </c>
      <c r="CY1" s="4" t="s">
        <v>100</v>
      </c>
      <c r="CZ1" s="4" t="s">
        <v>88</v>
      </c>
      <c r="DA1" s="4" t="s">
        <v>121</v>
      </c>
      <c r="DB1" s="4" t="s">
        <v>89</v>
      </c>
      <c r="DC1" s="4" t="s">
        <v>90</v>
      </c>
      <c r="DD1" s="4" t="s">
        <v>8</v>
      </c>
      <c r="DE1" s="4" t="s">
        <v>91</v>
      </c>
      <c r="DF1" s="4" t="s">
        <v>55</v>
      </c>
      <c r="DG1" s="4" t="s">
        <v>92</v>
      </c>
      <c r="DH1" s="4" t="s">
        <v>93</v>
      </c>
      <c r="DI1" s="4" t="s">
        <v>34</v>
      </c>
      <c r="DJ1" s="4" t="s">
        <v>6</v>
      </c>
      <c r="DK1" s="5">
        <f aca="true" t="shared" si="0" ref="DK1:DK68">COUNTA(E1:DJ1)</f>
        <v>110</v>
      </c>
      <c r="DL1" s="6"/>
    </row>
    <row r="2" spans="1:116" ht="15" customHeight="1">
      <c r="A2" s="51">
        <v>39886</v>
      </c>
      <c r="B2" s="31" t="s">
        <v>24</v>
      </c>
      <c r="C2" s="46" t="s">
        <v>123</v>
      </c>
      <c r="D2" s="47" t="s">
        <v>28</v>
      </c>
      <c r="E2" s="17"/>
      <c r="F2" s="17"/>
      <c r="G2" s="17"/>
      <c r="H2" s="17"/>
      <c r="I2" s="17"/>
      <c r="J2" s="17"/>
      <c r="K2" s="17"/>
      <c r="L2" s="17"/>
      <c r="M2" s="17" t="s">
        <v>245</v>
      </c>
      <c r="N2" s="17"/>
      <c r="O2" s="17"/>
      <c r="P2" s="17"/>
      <c r="Q2" s="17"/>
      <c r="R2" s="17"/>
      <c r="S2" s="17"/>
      <c r="T2" s="17"/>
      <c r="U2" s="17"/>
      <c r="V2" s="17"/>
      <c r="W2" s="17"/>
      <c r="X2" s="17" t="s">
        <v>246</v>
      </c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 t="s">
        <v>60</v>
      </c>
      <c r="CM2" s="17"/>
      <c r="CN2" s="17"/>
      <c r="CO2" s="17"/>
      <c r="CP2" s="17"/>
      <c r="CQ2" s="17"/>
      <c r="CR2" s="17"/>
      <c r="CS2" s="17"/>
      <c r="CT2" s="17" t="s">
        <v>245</v>
      </c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>
        <f t="shared" si="0"/>
        <v>4</v>
      </c>
      <c r="DL2" s="9"/>
    </row>
    <row r="3" spans="1:116" ht="15">
      <c r="A3" s="51">
        <v>39887</v>
      </c>
      <c r="B3" s="31" t="s">
        <v>24</v>
      </c>
      <c r="C3" s="46" t="s">
        <v>123</v>
      </c>
      <c r="D3" s="47" t="s">
        <v>25</v>
      </c>
      <c r="E3" s="17"/>
      <c r="F3" s="17"/>
      <c r="G3" s="17"/>
      <c r="H3" s="17"/>
      <c r="I3" s="17"/>
      <c r="J3" s="17"/>
      <c r="K3" s="17"/>
      <c r="L3" s="17"/>
      <c r="M3" s="17" t="s">
        <v>245</v>
      </c>
      <c r="N3" s="17"/>
      <c r="O3" s="17"/>
      <c r="P3" s="17"/>
      <c r="Q3" s="17"/>
      <c r="R3" s="17"/>
      <c r="S3" s="17"/>
      <c r="T3" s="17"/>
      <c r="U3" s="17"/>
      <c r="V3" s="17"/>
      <c r="W3" s="17"/>
      <c r="X3" s="17" t="s">
        <v>246</v>
      </c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 t="s">
        <v>60</v>
      </c>
      <c r="CM3" s="17"/>
      <c r="CN3" s="17"/>
      <c r="CO3" s="17"/>
      <c r="CP3" s="17"/>
      <c r="CQ3" s="17"/>
      <c r="CR3" s="17"/>
      <c r="CS3" s="17"/>
      <c r="CT3" s="17" t="s">
        <v>245</v>
      </c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>
        <f t="shared" si="0"/>
        <v>4</v>
      </c>
      <c r="DL3" s="9"/>
    </row>
    <row r="4" spans="1:116" ht="15">
      <c r="A4" s="54">
        <v>39887</v>
      </c>
      <c r="B4" s="30" t="s">
        <v>22</v>
      </c>
      <c r="C4" s="34" t="s">
        <v>138</v>
      </c>
      <c r="D4" s="44" t="s">
        <v>21</v>
      </c>
      <c r="E4" s="15"/>
      <c r="F4" s="15"/>
      <c r="G4" s="15"/>
      <c r="H4" s="15"/>
      <c r="I4" s="15"/>
      <c r="J4" s="15" t="s">
        <v>245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 t="s">
        <v>245</v>
      </c>
      <c r="AA4" s="15"/>
      <c r="AB4" s="15"/>
      <c r="AC4" s="15"/>
      <c r="AD4" s="15"/>
      <c r="AE4" s="15"/>
      <c r="AF4" s="15"/>
      <c r="AG4" s="15"/>
      <c r="AH4" s="15"/>
      <c r="AI4" s="15"/>
      <c r="AJ4" s="13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 t="s">
        <v>60</v>
      </c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 t="s">
        <v>245</v>
      </c>
      <c r="CL4" s="15"/>
      <c r="CM4" s="15"/>
      <c r="CN4" s="15"/>
      <c r="CO4" s="15"/>
      <c r="CP4" s="15"/>
      <c r="CQ4" s="15"/>
      <c r="CR4" s="15" t="s">
        <v>246</v>
      </c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>
        <f t="shared" si="0"/>
        <v>5</v>
      </c>
      <c r="DL4" s="9"/>
    </row>
    <row r="5" spans="1:116" ht="15">
      <c r="A5" s="51">
        <v>39893</v>
      </c>
      <c r="B5" s="31" t="s">
        <v>163</v>
      </c>
      <c r="C5" s="46" t="s">
        <v>164</v>
      </c>
      <c r="D5" s="47" t="s">
        <v>26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 t="s">
        <v>245</v>
      </c>
      <c r="Z5" s="17"/>
      <c r="AA5" s="17"/>
      <c r="AB5" s="17"/>
      <c r="AC5" s="17"/>
      <c r="AD5" s="17"/>
      <c r="AE5" s="17" t="s">
        <v>60</v>
      </c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 t="s">
        <v>245</v>
      </c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 t="s">
        <v>245</v>
      </c>
      <c r="BQ5" s="17"/>
      <c r="BR5" s="17"/>
      <c r="BS5" s="17"/>
      <c r="BT5" s="17" t="s">
        <v>245</v>
      </c>
      <c r="BU5" s="17"/>
      <c r="BV5" s="17"/>
      <c r="BW5" s="17"/>
      <c r="BX5" s="17" t="s">
        <v>245</v>
      </c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>
        <f t="shared" si="0"/>
        <v>6</v>
      </c>
      <c r="DL5" s="9"/>
    </row>
    <row r="6" spans="1:116" ht="15">
      <c r="A6" s="51">
        <v>39894</v>
      </c>
      <c r="B6" s="31" t="s">
        <v>163</v>
      </c>
      <c r="C6" s="46" t="s">
        <v>164</v>
      </c>
      <c r="D6" s="47" t="s">
        <v>26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 t="s">
        <v>245</v>
      </c>
      <c r="Z6" s="17"/>
      <c r="AA6" s="17"/>
      <c r="AB6" s="17"/>
      <c r="AC6" s="17"/>
      <c r="AD6" s="17"/>
      <c r="AE6" s="17" t="s">
        <v>60</v>
      </c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 t="s">
        <v>245</v>
      </c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 t="s">
        <v>245</v>
      </c>
      <c r="BQ6" s="17"/>
      <c r="BR6" s="17"/>
      <c r="BS6" s="17"/>
      <c r="BT6" s="17" t="s">
        <v>245</v>
      </c>
      <c r="BU6" s="17"/>
      <c r="BV6" s="17"/>
      <c r="BW6" s="17"/>
      <c r="BX6" s="17" t="s">
        <v>245</v>
      </c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>
        <f t="shared" si="0"/>
        <v>6</v>
      </c>
      <c r="DL6" s="9"/>
    </row>
    <row r="7" spans="1:116" ht="15">
      <c r="A7" s="27">
        <v>39900</v>
      </c>
      <c r="B7" s="29" t="s">
        <v>27</v>
      </c>
      <c r="C7" s="33" t="s">
        <v>124</v>
      </c>
      <c r="D7" s="43" t="s">
        <v>28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 t="s">
        <v>245</v>
      </c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 t="s">
        <v>60</v>
      </c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 t="s">
        <v>245</v>
      </c>
      <c r="CB7" s="48"/>
      <c r="CC7" s="48" t="s">
        <v>245</v>
      </c>
      <c r="CD7" s="48"/>
      <c r="CE7" s="48"/>
      <c r="CF7" s="48"/>
      <c r="CG7" s="48" t="s">
        <v>246</v>
      </c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>
        <f t="shared" si="0"/>
        <v>5</v>
      </c>
      <c r="DL7" s="9"/>
    </row>
    <row r="8" spans="1:116" ht="15">
      <c r="A8" s="27">
        <v>39901</v>
      </c>
      <c r="B8" s="29" t="s">
        <v>27</v>
      </c>
      <c r="C8" s="33" t="s">
        <v>124</v>
      </c>
      <c r="D8" s="43" t="s">
        <v>25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 t="s">
        <v>245</v>
      </c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 t="s">
        <v>60</v>
      </c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 t="s">
        <v>245</v>
      </c>
      <c r="CB8" s="48"/>
      <c r="CC8" s="48" t="s">
        <v>245</v>
      </c>
      <c r="CD8" s="48"/>
      <c r="CE8" s="48"/>
      <c r="CF8" s="48"/>
      <c r="CG8" s="48" t="s">
        <v>246</v>
      </c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>
        <f t="shared" si="0"/>
        <v>5</v>
      </c>
      <c r="DL8" s="9"/>
    </row>
    <row r="9" spans="1:116" ht="45" customHeight="1">
      <c r="A9" s="67" t="s">
        <v>189</v>
      </c>
      <c r="B9" s="30" t="s">
        <v>139</v>
      </c>
      <c r="C9" s="34" t="s">
        <v>249</v>
      </c>
      <c r="D9" s="44" t="s">
        <v>21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 t="s">
        <v>245</v>
      </c>
      <c r="W9" s="15"/>
      <c r="X9" s="15" t="s">
        <v>245</v>
      </c>
      <c r="Y9" s="15"/>
      <c r="Z9" s="15"/>
      <c r="AA9" s="15"/>
      <c r="AB9" s="15"/>
      <c r="AC9" s="15"/>
      <c r="AD9" s="15"/>
      <c r="AE9" s="15"/>
      <c r="AF9" s="15" t="s">
        <v>245</v>
      </c>
      <c r="AG9" s="15"/>
      <c r="AH9" s="15"/>
      <c r="AI9" s="15"/>
      <c r="AJ9" s="15"/>
      <c r="AK9" s="15"/>
      <c r="AL9" s="15"/>
      <c r="AM9" s="15"/>
      <c r="AN9" s="15"/>
      <c r="AO9" s="15" t="s">
        <v>245</v>
      </c>
      <c r="AP9" s="15"/>
      <c r="AQ9" s="15"/>
      <c r="AR9" s="15"/>
      <c r="AS9" s="15" t="s">
        <v>246</v>
      </c>
      <c r="AT9" s="15" t="s">
        <v>245</v>
      </c>
      <c r="AU9" s="15"/>
      <c r="AV9" s="15"/>
      <c r="AW9" s="15" t="s">
        <v>60</v>
      </c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 t="s">
        <v>245</v>
      </c>
      <c r="BJ9" s="15" t="s">
        <v>245</v>
      </c>
      <c r="BK9" s="15"/>
      <c r="BL9" s="15" t="s">
        <v>245</v>
      </c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 t="s">
        <v>245</v>
      </c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 t="s">
        <v>245</v>
      </c>
      <c r="CJ9" s="15" t="s">
        <v>245</v>
      </c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 t="s">
        <v>245</v>
      </c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>
        <f t="shared" si="0"/>
        <v>14</v>
      </c>
      <c r="DL9" s="9"/>
    </row>
    <row r="10" spans="1:116" ht="15">
      <c r="A10" s="51">
        <v>39908</v>
      </c>
      <c r="B10" s="31" t="s">
        <v>125</v>
      </c>
      <c r="C10" s="46" t="s">
        <v>126</v>
      </c>
      <c r="D10" s="4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 t="s">
        <v>246</v>
      </c>
      <c r="U10" s="17"/>
      <c r="V10" s="17"/>
      <c r="W10" s="17"/>
      <c r="X10" s="17"/>
      <c r="Y10" s="17"/>
      <c r="Z10" s="17"/>
      <c r="AA10" s="17" t="s">
        <v>245</v>
      </c>
      <c r="AB10" s="17"/>
      <c r="AC10" s="17"/>
      <c r="AD10" s="17"/>
      <c r="AE10" s="17"/>
      <c r="AF10" s="17"/>
      <c r="AG10" s="17" t="s">
        <v>245</v>
      </c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 t="s">
        <v>245</v>
      </c>
      <c r="CB10" s="17"/>
      <c r="CC10" s="17"/>
      <c r="CD10" s="17" t="s">
        <v>245</v>
      </c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 t="s">
        <v>245</v>
      </c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 t="s">
        <v>245</v>
      </c>
      <c r="DH10" s="17"/>
      <c r="DI10" s="17"/>
      <c r="DJ10" s="17" t="s">
        <v>60</v>
      </c>
      <c r="DK10" s="17">
        <f t="shared" si="0"/>
        <v>8</v>
      </c>
      <c r="DL10" s="9"/>
    </row>
    <row r="11" spans="1:116" ht="15">
      <c r="A11" s="54">
        <v>39908</v>
      </c>
      <c r="B11" s="30" t="s">
        <v>140</v>
      </c>
      <c r="C11" s="34" t="s">
        <v>141</v>
      </c>
      <c r="D11" s="44" t="s">
        <v>21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 t="s">
        <v>246</v>
      </c>
      <c r="U11" s="15"/>
      <c r="V11" s="15"/>
      <c r="W11" s="15"/>
      <c r="X11" s="15"/>
      <c r="Y11" s="15"/>
      <c r="Z11" s="15"/>
      <c r="AA11" s="15" t="s">
        <v>245</v>
      </c>
      <c r="AB11" s="15"/>
      <c r="AC11" s="15"/>
      <c r="AD11" s="15"/>
      <c r="AE11" s="15"/>
      <c r="AF11" s="15"/>
      <c r="AG11" s="15" t="s">
        <v>245</v>
      </c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 t="s">
        <v>245</v>
      </c>
      <c r="CB11" s="15"/>
      <c r="CC11" s="15"/>
      <c r="CD11" s="15" t="s">
        <v>245</v>
      </c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 t="s">
        <v>245</v>
      </c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 t="s">
        <v>245</v>
      </c>
      <c r="DH11" s="15"/>
      <c r="DI11" s="15"/>
      <c r="DJ11" s="15" t="s">
        <v>60</v>
      </c>
      <c r="DK11" s="15">
        <f t="shared" si="0"/>
        <v>8</v>
      </c>
      <c r="DL11" s="9"/>
    </row>
    <row r="12" spans="1:116" ht="15">
      <c r="A12" s="68" t="s">
        <v>190</v>
      </c>
      <c r="B12" s="11" t="s">
        <v>262</v>
      </c>
      <c r="C12" s="35" t="s">
        <v>180</v>
      </c>
      <c r="D12" s="13" t="s">
        <v>60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 t="s">
        <v>245</v>
      </c>
      <c r="BL12" s="13"/>
      <c r="BM12" s="13"/>
      <c r="BN12" s="13"/>
      <c r="BO12" s="13"/>
      <c r="BP12" s="13"/>
      <c r="BQ12" s="13"/>
      <c r="BR12" s="13" t="s">
        <v>245</v>
      </c>
      <c r="BS12" s="13"/>
      <c r="BT12" s="13"/>
      <c r="BU12" s="13" t="s">
        <v>245</v>
      </c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 t="s">
        <v>245</v>
      </c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 t="s">
        <v>60</v>
      </c>
      <c r="CV12" s="13"/>
      <c r="CW12" s="13"/>
      <c r="CX12" s="13"/>
      <c r="CY12" s="13"/>
      <c r="CZ12" s="13"/>
      <c r="DA12" s="13"/>
      <c r="DB12" s="13"/>
      <c r="DC12" s="13"/>
      <c r="DD12" s="13" t="s">
        <v>246</v>
      </c>
      <c r="DE12" s="13"/>
      <c r="DF12" s="13"/>
      <c r="DG12" s="13"/>
      <c r="DH12" s="13" t="s">
        <v>245</v>
      </c>
      <c r="DI12" s="13"/>
      <c r="DJ12" s="13"/>
      <c r="DK12" s="13">
        <f t="shared" si="0"/>
        <v>7</v>
      </c>
      <c r="DL12" s="9"/>
    </row>
    <row r="13" spans="1:116" ht="15">
      <c r="A13" s="68" t="s">
        <v>190</v>
      </c>
      <c r="B13" s="12" t="s">
        <v>262</v>
      </c>
      <c r="C13" s="12" t="s">
        <v>184</v>
      </c>
      <c r="D13" s="13" t="s">
        <v>60</v>
      </c>
      <c r="E13" s="13"/>
      <c r="F13" s="13"/>
      <c r="G13" s="13"/>
      <c r="H13" s="13"/>
      <c r="I13" s="13"/>
      <c r="J13" s="13"/>
      <c r="K13" s="13"/>
      <c r="L13" s="13" t="s">
        <v>245</v>
      </c>
      <c r="M13" s="13"/>
      <c r="N13" s="13"/>
      <c r="O13" s="13"/>
      <c r="P13" s="13"/>
      <c r="Q13" s="13"/>
      <c r="R13" s="13" t="s">
        <v>245</v>
      </c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 t="s">
        <v>245</v>
      </c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 t="s">
        <v>245</v>
      </c>
      <c r="BD13" s="13"/>
      <c r="BE13" s="13"/>
      <c r="BF13" s="13"/>
      <c r="BG13" s="13"/>
      <c r="BH13" s="13"/>
      <c r="BI13" s="13"/>
      <c r="BJ13" s="13"/>
      <c r="BK13" s="13" t="s">
        <v>245</v>
      </c>
      <c r="BL13" s="13"/>
      <c r="BM13" s="13"/>
      <c r="BN13" s="13"/>
      <c r="BO13" s="13"/>
      <c r="BP13" s="13"/>
      <c r="BQ13" s="13"/>
      <c r="BR13" s="13"/>
      <c r="BS13" s="13"/>
      <c r="BT13" s="13"/>
      <c r="BU13" s="13" t="s">
        <v>245</v>
      </c>
      <c r="BV13" s="13" t="s">
        <v>245</v>
      </c>
      <c r="BW13" s="13"/>
      <c r="BX13" s="13"/>
      <c r="BY13" s="13"/>
      <c r="BZ13" s="13"/>
      <c r="CA13" s="13"/>
      <c r="CB13" s="13"/>
      <c r="CC13" s="13"/>
      <c r="CD13" s="13"/>
      <c r="CE13" s="13"/>
      <c r="CF13" s="13" t="s">
        <v>60</v>
      </c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>
        <f>COUNTA(E13:DJ13)</f>
        <v>8</v>
      </c>
      <c r="DL13" s="9"/>
    </row>
    <row r="14" spans="1:116" ht="15">
      <c r="A14" s="68" t="s">
        <v>190</v>
      </c>
      <c r="B14" s="12" t="s">
        <v>274</v>
      </c>
      <c r="C14" s="12" t="s">
        <v>183</v>
      </c>
      <c r="D14" s="13" t="s">
        <v>60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 t="s">
        <v>245</v>
      </c>
      <c r="AM14" s="13"/>
      <c r="AN14" s="13"/>
      <c r="AO14" s="13"/>
      <c r="AP14" s="13"/>
      <c r="AQ14" s="13"/>
      <c r="AR14" s="13"/>
      <c r="AS14" s="13"/>
      <c r="AT14" s="13"/>
      <c r="AU14" s="13" t="s">
        <v>245</v>
      </c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 t="s">
        <v>245</v>
      </c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 t="s">
        <v>60</v>
      </c>
      <c r="DG14" s="13"/>
      <c r="DH14" s="13"/>
      <c r="DI14" s="13"/>
      <c r="DJ14" s="13"/>
      <c r="DK14" s="13">
        <f t="shared" si="0"/>
        <v>4</v>
      </c>
      <c r="DL14" s="52"/>
    </row>
    <row r="15" spans="1:116" ht="15">
      <c r="A15" s="51">
        <v>39921</v>
      </c>
      <c r="B15" s="31" t="s">
        <v>165</v>
      </c>
      <c r="C15" s="46" t="s">
        <v>164</v>
      </c>
      <c r="D15" s="47" t="s">
        <v>26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 t="s">
        <v>245</v>
      </c>
      <c r="Y15" s="17"/>
      <c r="Z15" s="17"/>
      <c r="AA15" s="17"/>
      <c r="AB15" s="17"/>
      <c r="AC15" s="17"/>
      <c r="AD15" s="17"/>
      <c r="AE15" s="17" t="s">
        <v>60</v>
      </c>
      <c r="AF15" s="17"/>
      <c r="AG15" s="17"/>
      <c r="AH15" s="17"/>
      <c r="AI15" s="17"/>
      <c r="AJ15" s="17"/>
      <c r="AK15" s="17"/>
      <c r="AL15" s="17"/>
      <c r="AM15" s="17"/>
      <c r="AN15" s="17"/>
      <c r="AO15" s="17" t="s">
        <v>246</v>
      </c>
      <c r="AP15" s="17"/>
      <c r="AQ15" s="17"/>
      <c r="AR15" s="17"/>
      <c r="AS15" s="17" t="s">
        <v>245</v>
      </c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 t="s">
        <v>245</v>
      </c>
      <c r="BU15" s="17"/>
      <c r="BV15" s="17"/>
      <c r="BW15" s="17"/>
      <c r="BX15" s="17" t="s">
        <v>245</v>
      </c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 t="s">
        <v>245</v>
      </c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>
        <f t="shared" si="0"/>
        <v>7</v>
      </c>
      <c r="DL15" s="9"/>
    </row>
    <row r="16" spans="1:116" ht="15">
      <c r="A16" s="51">
        <v>39922</v>
      </c>
      <c r="B16" s="31" t="s">
        <v>165</v>
      </c>
      <c r="C16" s="46" t="s">
        <v>164</v>
      </c>
      <c r="D16" s="47" t="s">
        <v>26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 t="s">
        <v>245</v>
      </c>
      <c r="Y16" s="17"/>
      <c r="Z16" s="17"/>
      <c r="AA16" s="17"/>
      <c r="AB16" s="17"/>
      <c r="AC16" s="17"/>
      <c r="AD16" s="17"/>
      <c r="AE16" s="17" t="s">
        <v>60</v>
      </c>
      <c r="AF16" s="17"/>
      <c r="AG16" s="17"/>
      <c r="AH16" s="17"/>
      <c r="AI16" s="17"/>
      <c r="AJ16" s="17"/>
      <c r="AK16" s="17"/>
      <c r="AL16" s="17"/>
      <c r="AM16" s="17"/>
      <c r="AN16" s="17"/>
      <c r="AO16" s="17" t="s">
        <v>246</v>
      </c>
      <c r="AP16" s="17"/>
      <c r="AQ16" s="17"/>
      <c r="AR16" s="17"/>
      <c r="AS16" s="17" t="s">
        <v>245</v>
      </c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 t="s">
        <v>245</v>
      </c>
      <c r="BU16" s="17"/>
      <c r="BV16" s="17"/>
      <c r="BW16" s="17"/>
      <c r="BX16" s="17" t="s">
        <v>245</v>
      </c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 t="s">
        <v>245</v>
      </c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>
        <f t="shared" si="0"/>
        <v>7</v>
      </c>
      <c r="DL16" s="9"/>
    </row>
    <row r="17" spans="1:116" ht="15">
      <c r="A17" s="68" t="s">
        <v>191</v>
      </c>
      <c r="B17" s="11" t="s">
        <v>259</v>
      </c>
      <c r="C17" s="35" t="s">
        <v>268</v>
      </c>
      <c r="D17" s="13" t="s">
        <v>60</v>
      </c>
      <c r="E17" s="13"/>
      <c r="F17" s="13"/>
      <c r="G17" s="13" t="s">
        <v>245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 t="s">
        <v>60</v>
      </c>
      <c r="CA17" s="13"/>
      <c r="CB17" s="13"/>
      <c r="CC17" s="13"/>
      <c r="CD17" s="13"/>
      <c r="CE17" s="13"/>
      <c r="CF17" s="13"/>
      <c r="CG17" s="13"/>
      <c r="CH17" s="13" t="s">
        <v>245</v>
      </c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 t="s">
        <v>245</v>
      </c>
      <c r="DJ17" s="13"/>
      <c r="DK17" s="13">
        <f t="shared" si="0"/>
        <v>4</v>
      </c>
      <c r="DL17" s="9"/>
    </row>
    <row r="18" spans="1:116" ht="15">
      <c r="A18" s="68" t="s">
        <v>191</v>
      </c>
      <c r="B18" s="11" t="s">
        <v>261</v>
      </c>
      <c r="C18" s="35" t="s">
        <v>267</v>
      </c>
      <c r="D18" s="13" t="s">
        <v>60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 t="s">
        <v>245</v>
      </c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 t="s">
        <v>246</v>
      </c>
      <c r="CC18" s="13"/>
      <c r="CD18" s="13"/>
      <c r="CE18" s="13"/>
      <c r="CF18" s="13" t="s">
        <v>60</v>
      </c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>
        <f t="shared" si="0"/>
        <v>3</v>
      </c>
      <c r="DL18" s="9"/>
    </row>
    <row r="19" spans="1:116" ht="15">
      <c r="A19" s="51">
        <v>39928</v>
      </c>
      <c r="B19" s="31" t="s">
        <v>23</v>
      </c>
      <c r="C19" s="46" t="s">
        <v>123</v>
      </c>
      <c r="D19" s="47" t="s">
        <v>28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 t="s">
        <v>245</v>
      </c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 t="s">
        <v>245</v>
      </c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 t="s">
        <v>60</v>
      </c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>
        <f t="shared" si="0"/>
        <v>3</v>
      </c>
      <c r="DL19" s="9"/>
    </row>
    <row r="20" spans="1:116" ht="15">
      <c r="A20" s="51">
        <v>39929</v>
      </c>
      <c r="B20" s="31" t="s">
        <v>23</v>
      </c>
      <c r="C20" s="46" t="s">
        <v>123</v>
      </c>
      <c r="D20" s="47" t="s">
        <v>25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 t="s">
        <v>245</v>
      </c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 t="s">
        <v>245</v>
      </c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 t="s">
        <v>60</v>
      </c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>
        <f t="shared" si="0"/>
        <v>3</v>
      </c>
      <c r="DL20" s="9"/>
    </row>
    <row r="21" spans="1:116" s="42" customFormat="1" ht="15">
      <c r="A21" s="55">
        <v>39928</v>
      </c>
      <c r="B21" s="31" t="s">
        <v>166</v>
      </c>
      <c r="C21" s="46" t="s">
        <v>167</v>
      </c>
      <c r="D21" s="47" t="s">
        <v>26</v>
      </c>
      <c r="E21" s="17"/>
      <c r="F21" s="17" t="s">
        <v>245</v>
      </c>
      <c r="G21" s="17"/>
      <c r="H21" s="17"/>
      <c r="I21" s="17"/>
      <c r="J21" s="17"/>
      <c r="K21" s="17"/>
      <c r="L21" s="17"/>
      <c r="M21" s="17" t="s">
        <v>245</v>
      </c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 t="s">
        <v>246</v>
      </c>
      <c r="AJ21" s="17"/>
      <c r="AK21" s="17"/>
      <c r="AL21" s="17"/>
      <c r="AM21" s="17"/>
      <c r="AN21" s="17"/>
      <c r="AO21" s="17"/>
      <c r="AP21" s="17"/>
      <c r="AQ21" s="17"/>
      <c r="AR21" s="17" t="s">
        <v>245</v>
      </c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 t="s">
        <v>245</v>
      </c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 t="s">
        <v>60</v>
      </c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 t="s">
        <v>245</v>
      </c>
      <c r="DD21" s="17"/>
      <c r="DE21" s="17"/>
      <c r="DF21" s="17"/>
      <c r="DG21" s="17"/>
      <c r="DH21" s="17"/>
      <c r="DI21" s="17"/>
      <c r="DJ21" s="17"/>
      <c r="DK21" s="17">
        <f t="shared" si="0"/>
        <v>7</v>
      </c>
      <c r="DL21" s="41"/>
    </row>
    <row r="22" spans="1:116" ht="15">
      <c r="A22" s="51">
        <v>39929</v>
      </c>
      <c r="B22" s="31" t="s">
        <v>166</v>
      </c>
      <c r="C22" s="46" t="s">
        <v>167</v>
      </c>
      <c r="D22" s="47" t="s">
        <v>26</v>
      </c>
      <c r="E22" s="17"/>
      <c r="F22" s="17" t="s">
        <v>245</v>
      </c>
      <c r="G22" s="17"/>
      <c r="H22" s="17"/>
      <c r="I22" s="17"/>
      <c r="J22" s="17"/>
      <c r="K22" s="17"/>
      <c r="L22" s="17"/>
      <c r="M22" s="17" t="s">
        <v>245</v>
      </c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 t="s">
        <v>246</v>
      </c>
      <c r="AJ22" s="17"/>
      <c r="AK22" s="17"/>
      <c r="AL22" s="17"/>
      <c r="AM22" s="17"/>
      <c r="AN22" s="17"/>
      <c r="AO22" s="17"/>
      <c r="AP22" s="17"/>
      <c r="AQ22" s="17"/>
      <c r="AR22" s="17" t="s">
        <v>245</v>
      </c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 t="s">
        <v>245</v>
      </c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 t="s">
        <v>60</v>
      </c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 t="s">
        <v>245</v>
      </c>
      <c r="DD22" s="17"/>
      <c r="DE22" s="17"/>
      <c r="DF22" s="17"/>
      <c r="DG22" s="17"/>
      <c r="DH22" s="17"/>
      <c r="DI22" s="17"/>
      <c r="DJ22" s="17"/>
      <c r="DK22" s="17">
        <f t="shared" si="0"/>
        <v>7</v>
      </c>
      <c r="DL22" s="9"/>
    </row>
    <row r="23" spans="1:116" ht="30" customHeight="1">
      <c r="A23" s="69" t="s">
        <v>250</v>
      </c>
      <c r="B23" s="60" t="s">
        <v>142</v>
      </c>
      <c r="C23" s="61" t="s">
        <v>251</v>
      </c>
      <c r="D23" s="62" t="s">
        <v>21</v>
      </c>
      <c r="E23" s="63"/>
      <c r="F23" s="63"/>
      <c r="G23" s="63"/>
      <c r="H23" s="63"/>
      <c r="I23" s="63"/>
      <c r="J23" s="63" t="s">
        <v>245</v>
      </c>
      <c r="K23" s="63"/>
      <c r="L23" s="63"/>
      <c r="M23" s="63"/>
      <c r="N23" s="63"/>
      <c r="O23" s="63" t="s">
        <v>60</v>
      </c>
      <c r="P23" s="63" t="s">
        <v>245</v>
      </c>
      <c r="Q23" s="63"/>
      <c r="R23" s="63"/>
      <c r="S23" s="63"/>
      <c r="T23" s="63"/>
      <c r="U23" s="63"/>
      <c r="V23" s="63"/>
      <c r="W23" s="63"/>
      <c r="X23" s="63" t="s">
        <v>245</v>
      </c>
      <c r="Y23" s="63"/>
      <c r="Z23" s="63"/>
      <c r="AA23" s="63" t="s">
        <v>245</v>
      </c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 t="s">
        <v>245</v>
      </c>
      <c r="BB23" s="63" t="s">
        <v>245</v>
      </c>
      <c r="BC23" s="63"/>
      <c r="BD23" s="63"/>
      <c r="BE23" s="63"/>
      <c r="BF23" s="63"/>
      <c r="BG23" s="63" t="s">
        <v>245</v>
      </c>
      <c r="BH23" s="63"/>
      <c r="BI23" s="63"/>
      <c r="BJ23" s="63"/>
      <c r="BK23" s="63" t="s">
        <v>245</v>
      </c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 t="s">
        <v>245</v>
      </c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 t="s">
        <v>245</v>
      </c>
      <c r="CY23" s="63"/>
      <c r="CZ23" s="63"/>
      <c r="DA23" s="63"/>
      <c r="DB23" s="63"/>
      <c r="DC23" s="63"/>
      <c r="DD23" s="63"/>
      <c r="DE23" s="63" t="s">
        <v>245</v>
      </c>
      <c r="DF23" s="63"/>
      <c r="DG23" s="63"/>
      <c r="DH23" s="63"/>
      <c r="DI23" s="63"/>
      <c r="DJ23" s="63"/>
      <c r="DK23" s="63">
        <f t="shared" si="0"/>
        <v>12</v>
      </c>
      <c r="DL23" s="9"/>
    </row>
    <row r="24" spans="1:116" ht="15">
      <c r="A24" s="68" t="s">
        <v>192</v>
      </c>
      <c r="B24" s="11" t="s">
        <v>264</v>
      </c>
      <c r="C24" s="35" t="s">
        <v>181</v>
      </c>
      <c r="D24" s="13" t="s">
        <v>60</v>
      </c>
      <c r="E24" s="13"/>
      <c r="F24" s="13"/>
      <c r="G24" s="13" t="s">
        <v>245</v>
      </c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 t="s">
        <v>245</v>
      </c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 t="s">
        <v>245</v>
      </c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 t="s">
        <v>60</v>
      </c>
      <c r="DG24" s="13"/>
      <c r="DH24" s="13"/>
      <c r="DI24" s="13"/>
      <c r="DJ24" s="13"/>
      <c r="DK24" s="13">
        <f t="shared" si="0"/>
        <v>4</v>
      </c>
      <c r="DL24" s="9"/>
    </row>
    <row r="25" spans="1:116" ht="15">
      <c r="A25" s="68" t="s">
        <v>192</v>
      </c>
      <c r="B25" s="11" t="s">
        <v>261</v>
      </c>
      <c r="C25" s="35" t="s">
        <v>182</v>
      </c>
      <c r="D25" s="13" t="s">
        <v>60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 t="s">
        <v>245</v>
      </c>
      <c r="BP25" s="13"/>
      <c r="BQ25" s="13"/>
      <c r="BR25" s="13"/>
      <c r="BS25" s="13"/>
      <c r="BT25" s="13"/>
      <c r="BU25" s="13" t="s">
        <v>245</v>
      </c>
      <c r="BV25" s="13"/>
      <c r="BW25" s="13"/>
      <c r="BX25" s="13"/>
      <c r="BY25" s="13"/>
      <c r="BZ25" s="13"/>
      <c r="CA25" s="13"/>
      <c r="CB25" s="13" t="s">
        <v>246</v>
      </c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 t="s">
        <v>60</v>
      </c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>
        <f t="shared" si="0"/>
        <v>4</v>
      </c>
      <c r="DL25" s="9"/>
    </row>
    <row r="26" spans="1:116" ht="15">
      <c r="A26" s="68" t="s">
        <v>269</v>
      </c>
      <c r="B26" s="11" t="s">
        <v>261</v>
      </c>
      <c r="C26" s="35" t="s">
        <v>186</v>
      </c>
      <c r="D26" s="13" t="s">
        <v>60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 t="s">
        <v>60</v>
      </c>
      <c r="BP26" s="13"/>
      <c r="BQ26" s="13"/>
      <c r="BR26" s="13"/>
      <c r="BS26" s="13"/>
      <c r="BT26" s="13"/>
      <c r="BU26" s="13" t="s">
        <v>245</v>
      </c>
      <c r="BV26" s="13"/>
      <c r="BW26" s="13"/>
      <c r="BX26" s="13"/>
      <c r="BY26" s="13"/>
      <c r="BZ26" s="13"/>
      <c r="CA26" s="13"/>
      <c r="CB26" s="13" t="s">
        <v>246</v>
      </c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 t="s">
        <v>245</v>
      </c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>
        <f>COUNTA(E26:DJ26)</f>
        <v>4</v>
      </c>
      <c r="DL26" s="9"/>
    </row>
    <row r="27" spans="1:116" ht="15" customHeight="1">
      <c r="A27" s="59">
        <v>39943</v>
      </c>
      <c r="B27" s="60" t="s">
        <v>23</v>
      </c>
      <c r="C27" s="61" t="s">
        <v>279</v>
      </c>
      <c r="D27" s="62" t="s">
        <v>21</v>
      </c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53"/>
      <c r="Q27" s="63"/>
      <c r="R27" s="63" t="s">
        <v>245</v>
      </c>
      <c r="S27" s="63" t="s">
        <v>60</v>
      </c>
      <c r="T27" s="63"/>
      <c r="U27" s="63"/>
      <c r="V27" s="63" t="s">
        <v>245</v>
      </c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 t="s">
        <v>245</v>
      </c>
      <c r="AP27" s="63"/>
      <c r="AQ27" s="63"/>
      <c r="AR27" s="63"/>
      <c r="AS27" s="63"/>
      <c r="AT27" s="63"/>
      <c r="AU27" s="63"/>
      <c r="AV27" s="63"/>
      <c r="AW27" s="63" t="s">
        <v>245</v>
      </c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 t="s">
        <v>246</v>
      </c>
      <c r="BM27" s="63"/>
      <c r="BN27" s="63"/>
      <c r="BO27" s="63"/>
      <c r="BP27" s="63"/>
      <c r="BQ27" s="63"/>
      <c r="BR27" s="63"/>
      <c r="BS27" s="63" t="s">
        <v>246</v>
      </c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 t="s">
        <v>245</v>
      </c>
      <c r="CL27" s="63"/>
      <c r="CM27" s="63"/>
      <c r="CN27" s="63"/>
      <c r="CO27" s="63"/>
      <c r="CP27" s="63"/>
      <c r="CQ27" s="63" t="s">
        <v>245</v>
      </c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>
        <f t="shared" si="0"/>
        <v>9</v>
      </c>
      <c r="DL27" s="9"/>
    </row>
    <row r="28" spans="1:116" ht="15">
      <c r="A28" s="70" t="s">
        <v>193</v>
      </c>
      <c r="B28" s="12" t="s">
        <v>260</v>
      </c>
      <c r="C28" s="12" t="s">
        <v>183</v>
      </c>
      <c r="D28" s="13" t="s">
        <v>60</v>
      </c>
      <c r="E28" s="13"/>
      <c r="F28" s="13" t="s">
        <v>245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 t="s">
        <v>245</v>
      </c>
      <c r="AM28" s="13"/>
      <c r="AN28" s="13" t="s">
        <v>245</v>
      </c>
      <c r="AO28" s="13"/>
      <c r="AP28" s="13"/>
      <c r="AQ28" s="13"/>
      <c r="AR28" s="13"/>
      <c r="AS28" s="13"/>
      <c r="AT28" s="13"/>
      <c r="AU28" s="13" t="s">
        <v>60</v>
      </c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 t="s">
        <v>245</v>
      </c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 t="s">
        <v>245</v>
      </c>
      <c r="DJ28" s="13"/>
      <c r="DK28" s="13">
        <f t="shared" si="0"/>
        <v>6</v>
      </c>
      <c r="DL28" s="52"/>
    </row>
    <row r="29" spans="1:116" ht="15" customHeight="1">
      <c r="A29" s="70" t="s">
        <v>193</v>
      </c>
      <c r="B29" s="12" t="s">
        <v>270</v>
      </c>
      <c r="C29" s="12" t="s">
        <v>184</v>
      </c>
      <c r="D29" s="13" t="s">
        <v>60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 t="s">
        <v>245</v>
      </c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5"/>
      <c r="BH29" s="15"/>
      <c r="BI29" s="13"/>
      <c r="BJ29" s="13"/>
      <c r="BK29" s="13" t="s">
        <v>245</v>
      </c>
      <c r="BL29" s="13"/>
      <c r="BM29" s="13"/>
      <c r="BN29" s="13"/>
      <c r="BO29" s="13"/>
      <c r="BP29" s="13"/>
      <c r="BQ29" s="13"/>
      <c r="BR29" s="13" t="s">
        <v>245</v>
      </c>
      <c r="BS29" s="13"/>
      <c r="BT29" s="13"/>
      <c r="BU29" s="13"/>
      <c r="BV29" s="13" t="s">
        <v>245</v>
      </c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 t="s">
        <v>245</v>
      </c>
      <c r="CQ29" s="13"/>
      <c r="CR29" s="13"/>
      <c r="CS29" s="13"/>
      <c r="CT29" s="13"/>
      <c r="CU29" s="13" t="s">
        <v>245</v>
      </c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 t="s">
        <v>60</v>
      </c>
      <c r="DI29" s="13"/>
      <c r="DJ29" s="13"/>
      <c r="DK29" s="13">
        <f t="shared" si="0"/>
        <v>7</v>
      </c>
      <c r="DL29" s="9"/>
    </row>
    <row r="30" spans="1:116" ht="15">
      <c r="A30" s="51">
        <v>39949</v>
      </c>
      <c r="B30" s="31" t="s">
        <v>127</v>
      </c>
      <c r="C30" s="46" t="s">
        <v>128</v>
      </c>
      <c r="D30" s="47" t="s">
        <v>28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 t="s">
        <v>60</v>
      </c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 t="s">
        <v>245</v>
      </c>
      <c r="CN30" s="17"/>
      <c r="CO30" s="17" t="s">
        <v>245</v>
      </c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 t="s">
        <v>246</v>
      </c>
      <c r="DD30" s="17"/>
      <c r="DE30" s="17"/>
      <c r="DF30" s="17"/>
      <c r="DG30" s="17"/>
      <c r="DH30" s="17"/>
      <c r="DI30" s="17"/>
      <c r="DJ30" s="17"/>
      <c r="DK30" s="17">
        <f>COUNTA(E30:DJ30)</f>
        <v>4</v>
      </c>
      <c r="DL30" s="9"/>
    </row>
    <row r="31" spans="1:116" ht="15">
      <c r="A31" s="51">
        <v>39950</v>
      </c>
      <c r="B31" s="31" t="s">
        <v>127</v>
      </c>
      <c r="C31" s="46" t="s">
        <v>128</v>
      </c>
      <c r="D31" s="47" t="s">
        <v>25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 t="s">
        <v>60</v>
      </c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 t="s">
        <v>245</v>
      </c>
      <c r="CN31" s="17"/>
      <c r="CO31" s="17" t="s">
        <v>245</v>
      </c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 t="s">
        <v>246</v>
      </c>
      <c r="DD31" s="17"/>
      <c r="DE31" s="17"/>
      <c r="DF31" s="17"/>
      <c r="DG31" s="17"/>
      <c r="DH31" s="17"/>
      <c r="DI31" s="17"/>
      <c r="DJ31" s="17"/>
      <c r="DK31" s="17">
        <f>COUNTA(E31:DJ31)</f>
        <v>4</v>
      </c>
      <c r="DL31" s="9"/>
    </row>
    <row r="32" spans="1:116" ht="15">
      <c r="A32" s="51">
        <v>39949</v>
      </c>
      <c r="B32" s="31" t="s">
        <v>168</v>
      </c>
      <c r="C32" s="46" t="s">
        <v>164</v>
      </c>
      <c r="D32" s="47" t="s">
        <v>26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 t="s">
        <v>245</v>
      </c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 t="s">
        <v>245</v>
      </c>
      <c r="AJ32" s="17"/>
      <c r="AK32" s="17" t="s">
        <v>246</v>
      </c>
      <c r="AL32" s="17" t="s">
        <v>60</v>
      </c>
      <c r="AM32" s="17"/>
      <c r="AN32" s="17" t="s">
        <v>245</v>
      </c>
      <c r="AO32" s="17"/>
      <c r="AP32" s="17" t="s">
        <v>245</v>
      </c>
      <c r="AQ32" s="17" t="s">
        <v>246</v>
      </c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 t="s">
        <v>245</v>
      </c>
      <c r="DA32" s="17"/>
      <c r="DB32" s="17"/>
      <c r="DC32" s="17"/>
      <c r="DD32" s="17"/>
      <c r="DE32" s="17" t="s">
        <v>245</v>
      </c>
      <c r="DF32" s="17"/>
      <c r="DG32" s="17"/>
      <c r="DH32" s="17"/>
      <c r="DI32" s="17"/>
      <c r="DJ32" s="17"/>
      <c r="DK32" s="17">
        <f t="shared" si="0"/>
        <v>9</v>
      </c>
      <c r="DL32" s="9"/>
    </row>
    <row r="33" spans="1:116" ht="15">
      <c r="A33" s="51">
        <v>39950</v>
      </c>
      <c r="B33" s="31" t="s">
        <v>168</v>
      </c>
      <c r="C33" s="46" t="s">
        <v>164</v>
      </c>
      <c r="D33" s="47" t="s">
        <v>26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 t="s">
        <v>245</v>
      </c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 t="s">
        <v>245</v>
      </c>
      <c r="AJ33" s="17"/>
      <c r="AK33" s="17" t="s">
        <v>246</v>
      </c>
      <c r="AL33" s="17" t="s">
        <v>60</v>
      </c>
      <c r="AM33" s="17"/>
      <c r="AN33" s="17" t="s">
        <v>245</v>
      </c>
      <c r="AO33" s="17"/>
      <c r="AP33" s="17" t="s">
        <v>245</v>
      </c>
      <c r="AQ33" s="17" t="s">
        <v>246</v>
      </c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 t="s">
        <v>245</v>
      </c>
      <c r="DA33" s="17"/>
      <c r="DB33" s="17"/>
      <c r="DC33" s="17"/>
      <c r="DD33" s="17"/>
      <c r="DE33" s="17" t="s">
        <v>245</v>
      </c>
      <c r="DF33" s="17"/>
      <c r="DG33" s="17"/>
      <c r="DH33" s="17"/>
      <c r="DI33" s="17"/>
      <c r="DJ33" s="17"/>
      <c r="DK33" s="17">
        <f t="shared" si="0"/>
        <v>9</v>
      </c>
      <c r="DL33" s="9"/>
    </row>
    <row r="34" spans="1:116" ht="15" customHeight="1">
      <c r="A34" s="67" t="s">
        <v>194</v>
      </c>
      <c r="B34" s="30" t="s">
        <v>143</v>
      </c>
      <c r="C34" s="34" t="s">
        <v>145</v>
      </c>
      <c r="D34" s="44" t="s">
        <v>21</v>
      </c>
      <c r="E34" s="15"/>
      <c r="F34" s="15"/>
      <c r="G34" s="15"/>
      <c r="H34" s="15"/>
      <c r="I34" s="15"/>
      <c r="J34" s="15" t="s">
        <v>245</v>
      </c>
      <c r="K34" s="15"/>
      <c r="L34" s="15"/>
      <c r="M34" s="15" t="s">
        <v>60</v>
      </c>
      <c r="N34" s="15"/>
      <c r="O34" s="15" t="s">
        <v>246</v>
      </c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 t="s">
        <v>245</v>
      </c>
      <c r="AA34" s="15"/>
      <c r="AB34" s="15"/>
      <c r="AC34" s="15"/>
      <c r="AD34" s="13"/>
      <c r="AE34" s="15"/>
      <c r="AF34" s="15"/>
      <c r="AG34" s="15"/>
      <c r="AH34" s="15" t="s">
        <v>245</v>
      </c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 t="s">
        <v>245</v>
      </c>
      <c r="BF34" s="15"/>
      <c r="BG34" s="15" t="s">
        <v>245</v>
      </c>
      <c r="BH34" s="15" t="s">
        <v>245</v>
      </c>
      <c r="BI34" s="15"/>
      <c r="BJ34" s="15"/>
      <c r="BK34" s="15"/>
      <c r="BL34" s="15"/>
      <c r="BM34" s="15"/>
      <c r="BN34" s="15" t="s">
        <v>245</v>
      </c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 t="s">
        <v>245</v>
      </c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>
        <f t="shared" si="0"/>
        <v>10</v>
      </c>
      <c r="DL34" s="9"/>
    </row>
    <row r="35" spans="1:116" ht="15" customHeight="1">
      <c r="A35" s="67" t="s">
        <v>194</v>
      </c>
      <c r="B35" s="30" t="s">
        <v>139</v>
      </c>
      <c r="C35" s="34" t="s">
        <v>146</v>
      </c>
      <c r="D35" s="44" t="s">
        <v>21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 t="s">
        <v>245</v>
      </c>
      <c r="AU35" s="15"/>
      <c r="AV35" s="15" t="s">
        <v>245</v>
      </c>
      <c r="AW35" s="15"/>
      <c r="AX35" s="15"/>
      <c r="AY35" s="15"/>
      <c r="AZ35" s="15"/>
      <c r="BA35" s="15"/>
      <c r="BB35" s="15"/>
      <c r="BC35" s="15" t="s">
        <v>245</v>
      </c>
      <c r="BD35" s="15"/>
      <c r="BE35" s="15"/>
      <c r="BF35" s="15"/>
      <c r="BG35" s="15"/>
      <c r="BH35" s="15"/>
      <c r="BI35" s="15" t="s">
        <v>245</v>
      </c>
      <c r="BJ35" s="15" t="s">
        <v>245</v>
      </c>
      <c r="BK35" s="15"/>
      <c r="BL35" s="15"/>
      <c r="BM35" s="15"/>
      <c r="BN35" s="15"/>
      <c r="BO35" s="15"/>
      <c r="BP35" s="15"/>
      <c r="BQ35" s="15"/>
      <c r="BR35" s="15"/>
      <c r="BS35" s="15" t="s">
        <v>245</v>
      </c>
      <c r="BT35" s="15"/>
      <c r="BU35" s="15"/>
      <c r="BV35" s="15"/>
      <c r="BW35" s="15" t="s">
        <v>246</v>
      </c>
      <c r="BX35" s="15" t="s">
        <v>245</v>
      </c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 t="s">
        <v>245</v>
      </c>
      <c r="CJ35" s="15"/>
      <c r="CK35" s="15"/>
      <c r="CL35" s="15"/>
      <c r="CM35" s="15"/>
      <c r="CN35" s="15"/>
      <c r="CO35" s="15"/>
      <c r="CP35" s="15"/>
      <c r="CQ35" s="15" t="s">
        <v>60</v>
      </c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>
        <f t="shared" si="0"/>
        <v>10</v>
      </c>
      <c r="DL35" s="9"/>
    </row>
    <row r="36" spans="1:116" ht="15" customHeight="1">
      <c r="A36" s="67" t="s">
        <v>194</v>
      </c>
      <c r="B36" s="30" t="s">
        <v>144</v>
      </c>
      <c r="C36" s="34" t="s">
        <v>147</v>
      </c>
      <c r="D36" s="44" t="s">
        <v>21</v>
      </c>
      <c r="E36" s="15" t="s">
        <v>245</v>
      </c>
      <c r="F36" s="15"/>
      <c r="G36" s="15"/>
      <c r="H36" s="15" t="s">
        <v>245</v>
      </c>
      <c r="I36" s="15"/>
      <c r="J36" s="15"/>
      <c r="K36" s="15" t="s">
        <v>245</v>
      </c>
      <c r="L36" s="15"/>
      <c r="M36" s="15"/>
      <c r="N36" s="15"/>
      <c r="O36" s="15"/>
      <c r="P36" s="15"/>
      <c r="Q36" s="15"/>
      <c r="R36" s="15" t="s">
        <v>60</v>
      </c>
      <c r="S36" s="15"/>
      <c r="T36" s="15"/>
      <c r="U36" s="15"/>
      <c r="V36" s="15"/>
      <c r="W36" s="15"/>
      <c r="X36" s="15"/>
      <c r="Y36" s="15" t="s">
        <v>246</v>
      </c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 t="s">
        <v>245</v>
      </c>
      <c r="AK36" s="15"/>
      <c r="AL36" s="15"/>
      <c r="AM36" s="15"/>
      <c r="AN36" s="15"/>
      <c r="AO36" s="15" t="s">
        <v>245</v>
      </c>
      <c r="AP36" s="15"/>
      <c r="AQ36" s="15"/>
      <c r="AR36" s="15"/>
      <c r="AS36" s="15" t="s">
        <v>245</v>
      </c>
      <c r="AT36" s="13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 t="s">
        <v>245</v>
      </c>
      <c r="BM36" s="15"/>
      <c r="BN36" s="15"/>
      <c r="BO36" s="15"/>
      <c r="BP36" s="15"/>
      <c r="BQ36" s="15" t="s">
        <v>245</v>
      </c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3"/>
      <c r="DF36" s="15"/>
      <c r="DG36" s="15"/>
      <c r="DH36" s="15"/>
      <c r="DI36" s="15"/>
      <c r="DJ36" s="15"/>
      <c r="DK36" s="15">
        <f t="shared" si="0"/>
        <v>10</v>
      </c>
      <c r="DL36" s="9"/>
    </row>
    <row r="37" spans="1:116" ht="28.5">
      <c r="A37" s="67" t="s">
        <v>195</v>
      </c>
      <c r="B37" s="30" t="s">
        <v>148</v>
      </c>
      <c r="C37" s="34" t="s">
        <v>149</v>
      </c>
      <c r="D37" s="44" t="s">
        <v>21</v>
      </c>
      <c r="E37" s="15"/>
      <c r="F37" s="15"/>
      <c r="G37" s="15"/>
      <c r="H37" s="15"/>
      <c r="I37" s="15"/>
      <c r="J37" s="15"/>
      <c r="K37" s="15"/>
      <c r="L37" s="15"/>
      <c r="M37" s="15"/>
      <c r="N37" s="15" t="s">
        <v>245</v>
      </c>
      <c r="O37" s="15"/>
      <c r="P37" s="15"/>
      <c r="Q37" s="15"/>
      <c r="R37" s="15"/>
      <c r="S37" s="15"/>
      <c r="T37" s="15" t="s">
        <v>60</v>
      </c>
      <c r="U37" s="15"/>
      <c r="V37" s="15"/>
      <c r="W37" s="15" t="s">
        <v>245</v>
      </c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 t="s">
        <v>245</v>
      </c>
      <c r="AJ37" s="15"/>
      <c r="AK37" s="15"/>
      <c r="AL37" s="15"/>
      <c r="AM37" s="15"/>
      <c r="AN37" s="15"/>
      <c r="AO37" s="15"/>
      <c r="AP37" s="15"/>
      <c r="AQ37" s="15" t="s">
        <v>245</v>
      </c>
      <c r="AR37" s="15"/>
      <c r="AS37" s="15"/>
      <c r="AT37" s="15"/>
      <c r="AU37" s="15"/>
      <c r="AV37" s="15"/>
      <c r="AW37" s="15"/>
      <c r="AX37" s="15"/>
      <c r="AY37" s="15" t="s">
        <v>245</v>
      </c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3"/>
      <c r="CL37" s="15"/>
      <c r="CM37" s="15"/>
      <c r="CN37" s="15" t="s">
        <v>245</v>
      </c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 t="s">
        <v>245</v>
      </c>
      <c r="DB37" s="15"/>
      <c r="DC37" s="15"/>
      <c r="DD37" s="15"/>
      <c r="DE37" s="15" t="s">
        <v>246</v>
      </c>
      <c r="DF37" s="15"/>
      <c r="DG37" s="15"/>
      <c r="DH37" s="15"/>
      <c r="DI37" s="15"/>
      <c r="DJ37" s="15"/>
      <c r="DK37" s="15">
        <f t="shared" si="0"/>
        <v>9</v>
      </c>
      <c r="DL37" s="9"/>
    </row>
    <row r="38" spans="1:116" ht="15">
      <c r="A38" s="51">
        <v>39956</v>
      </c>
      <c r="B38" s="31" t="s">
        <v>29</v>
      </c>
      <c r="C38" s="46" t="s">
        <v>123</v>
      </c>
      <c r="D38" s="47" t="s">
        <v>28</v>
      </c>
      <c r="E38" s="17"/>
      <c r="F38" s="17"/>
      <c r="G38" s="17"/>
      <c r="H38" s="17"/>
      <c r="I38" s="17"/>
      <c r="J38" s="17" t="s">
        <v>60</v>
      </c>
      <c r="K38" s="17"/>
      <c r="L38" s="17"/>
      <c r="M38" s="17"/>
      <c r="N38" s="17"/>
      <c r="O38" s="17"/>
      <c r="P38" s="17"/>
      <c r="Q38" s="17" t="s">
        <v>245</v>
      </c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 t="s">
        <v>245</v>
      </c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 t="s">
        <v>245</v>
      </c>
      <c r="DK38" s="17">
        <f>COUNTA(E38:DJ38)</f>
        <v>4</v>
      </c>
      <c r="DL38" s="9"/>
    </row>
    <row r="39" spans="1:116" ht="15">
      <c r="A39" s="28">
        <v>39957</v>
      </c>
      <c r="B39" s="45" t="s">
        <v>29</v>
      </c>
      <c r="C39" s="37" t="s">
        <v>132</v>
      </c>
      <c r="D39" s="17" t="s">
        <v>25</v>
      </c>
      <c r="E39" s="17"/>
      <c r="F39" s="17"/>
      <c r="G39" s="17"/>
      <c r="H39" s="17"/>
      <c r="I39" s="17"/>
      <c r="J39" s="17" t="s">
        <v>60</v>
      </c>
      <c r="K39" s="17"/>
      <c r="L39" s="17"/>
      <c r="M39" s="17"/>
      <c r="N39" s="17"/>
      <c r="O39" s="17"/>
      <c r="P39" s="17"/>
      <c r="Q39" s="17" t="s">
        <v>245</v>
      </c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 t="s">
        <v>245</v>
      </c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 t="s">
        <v>245</v>
      </c>
      <c r="DK39" s="17">
        <f>COUNTA(E39:DJ39)</f>
        <v>4</v>
      </c>
      <c r="DL39" s="9"/>
    </row>
    <row r="40" spans="1:116" ht="15">
      <c r="A40" s="70" t="s">
        <v>195</v>
      </c>
      <c r="B40" s="12" t="s">
        <v>270</v>
      </c>
      <c r="C40" s="35" t="s">
        <v>180</v>
      </c>
      <c r="D40" s="13" t="s">
        <v>60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 t="s">
        <v>245</v>
      </c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 t="s">
        <v>60</v>
      </c>
      <c r="BL40" s="13"/>
      <c r="BM40" s="13"/>
      <c r="BN40" s="13"/>
      <c r="BO40" s="13"/>
      <c r="BP40" s="13"/>
      <c r="BQ40" s="13"/>
      <c r="BR40" s="13" t="s">
        <v>245</v>
      </c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 t="s">
        <v>245</v>
      </c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 t="s">
        <v>245</v>
      </c>
      <c r="DI40" s="13"/>
      <c r="DJ40" s="13"/>
      <c r="DK40" s="13">
        <f t="shared" si="0"/>
        <v>5</v>
      </c>
      <c r="DL40" s="9"/>
    </row>
    <row r="41" spans="1:116" ht="15">
      <c r="A41" s="76" t="s">
        <v>209</v>
      </c>
      <c r="B41" s="77" t="s">
        <v>210</v>
      </c>
      <c r="C41" s="75" t="s">
        <v>213</v>
      </c>
      <c r="D41" s="48" t="s">
        <v>26</v>
      </c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 t="s">
        <v>247</v>
      </c>
      <c r="AN41" s="48"/>
      <c r="AO41" s="48"/>
      <c r="AP41" s="48"/>
      <c r="AQ41" s="48"/>
      <c r="AR41" s="48" t="s">
        <v>248</v>
      </c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 t="s">
        <v>248</v>
      </c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>
        <f t="shared" si="0"/>
        <v>3</v>
      </c>
      <c r="DL41" s="9"/>
    </row>
    <row r="42" spans="1:116" ht="15">
      <c r="A42" s="51">
        <v>39963</v>
      </c>
      <c r="B42" s="31" t="s">
        <v>30</v>
      </c>
      <c r="C42" s="46" t="s">
        <v>129</v>
      </c>
      <c r="D42" s="47" t="s">
        <v>25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 t="s">
        <v>245</v>
      </c>
      <c r="CB42" s="17"/>
      <c r="CC42" s="17" t="s">
        <v>245</v>
      </c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 t="s">
        <v>60</v>
      </c>
      <c r="DH42" s="17"/>
      <c r="DI42" s="17"/>
      <c r="DJ42" s="17"/>
      <c r="DK42" s="17">
        <f t="shared" si="0"/>
        <v>3</v>
      </c>
      <c r="DL42" s="9"/>
    </row>
    <row r="43" spans="1:116" ht="15">
      <c r="A43" s="51">
        <v>39964</v>
      </c>
      <c r="B43" s="31" t="s">
        <v>30</v>
      </c>
      <c r="C43" s="46" t="s">
        <v>129</v>
      </c>
      <c r="D43" s="47" t="s">
        <v>28</v>
      </c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 t="s">
        <v>245</v>
      </c>
      <c r="CB43" s="17"/>
      <c r="CC43" s="17" t="s">
        <v>245</v>
      </c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 t="s">
        <v>60</v>
      </c>
      <c r="DH43" s="17"/>
      <c r="DI43" s="17"/>
      <c r="DJ43" s="17"/>
      <c r="DK43" s="17">
        <f t="shared" si="0"/>
        <v>3</v>
      </c>
      <c r="DL43" s="9"/>
    </row>
    <row r="44" spans="1:116" ht="30" customHeight="1">
      <c r="A44" s="88" t="s">
        <v>196</v>
      </c>
      <c r="B44" s="89" t="s">
        <v>142</v>
      </c>
      <c r="C44" s="90" t="s">
        <v>252</v>
      </c>
      <c r="D44" s="91" t="s">
        <v>21</v>
      </c>
      <c r="E44" s="92"/>
      <c r="F44" s="92"/>
      <c r="G44" s="92"/>
      <c r="H44" s="92"/>
      <c r="I44" s="92"/>
      <c r="J44" s="92"/>
      <c r="K44" s="92"/>
      <c r="L44" s="92"/>
      <c r="M44" s="92"/>
      <c r="N44" s="92" t="s">
        <v>245</v>
      </c>
      <c r="O44" s="92"/>
      <c r="P44" s="92" t="s">
        <v>245</v>
      </c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 t="s">
        <v>245</v>
      </c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 t="s">
        <v>245</v>
      </c>
      <c r="BB44" s="92"/>
      <c r="BC44" s="92"/>
      <c r="BD44" s="92"/>
      <c r="BE44" s="92" t="s">
        <v>60</v>
      </c>
      <c r="BF44" s="92"/>
      <c r="BG44" s="92"/>
      <c r="BH44" s="92"/>
      <c r="BI44" s="92"/>
      <c r="BJ44" s="92"/>
      <c r="BK44" s="92"/>
      <c r="BL44" s="92"/>
      <c r="BM44" s="92"/>
      <c r="BN44" s="92" t="s">
        <v>245</v>
      </c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2"/>
      <c r="CI44" s="92" t="s">
        <v>245</v>
      </c>
      <c r="CJ44" s="92"/>
      <c r="CK44" s="92"/>
      <c r="CL44" s="92"/>
      <c r="CM44" s="92"/>
      <c r="CN44" s="92"/>
      <c r="CO44" s="92"/>
      <c r="CP44" s="92"/>
      <c r="CQ44" s="92"/>
      <c r="CR44" s="92"/>
      <c r="CS44" s="92"/>
      <c r="CT44" s="92"/>
      <c r="CU44" s="92"/>
      <c r="CV44" s="92" t="s">
        <v>245</v>
      </c>
      <c r="CW44" s="92" t="s">
        <v>245</v>
      </c>
      <c r="CX44" s="92"/>
      <c r="CY44" s="92"/>
      <c r="CZ44" s="92"/>
      <c r="DA44" s="92"/>
      <c r="DB44" s="92" t="s">
        <v>246</v>
      </c>
      <c r="DC44" s="92"/>
      <c r="DD44" s="92"/>
      <c r="DE44" s="92"/>
      <c r="DF44" s="92"/>
      <c r="DG44" s="92"/>
      <c r="DH44" s="92"/>
      <c r="DI44" s="92"/>
      <c r="DJ44" s="92"/>
      <c r="DK44" s="92">
        <f t="shared" si="0"/>
        <v>10</v>
      </c>
      <c r="DL44" s="9"/>
    </row>
    <row r="45" spans="1:230" s="98" customFormat="1" ht="15">
      <c r="A45" s="82" t="s">
        <v>271</v>
      </c>
      <c r="B45" s="85" t="s">
        <v>224</v>
      </c>
      <c r="C45" s="87" t="s">
        <v>272</v>
      </c>
      <c r="D45" s="53" t="s">
        <v>60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99"/>
      <c r="CW45" s="99"/>
      <c r="CX45" s="99"/>
      <c r="CY45" s="99"/>
      <c r="CZ45" s="99"/>
      <c r="DA45" s="99"/>
      <c r="DB45" s="99"/>
      <c r="DC45" s="99"/>
      <c r="DD45" s="99"/>
      <c r="DE45" s="99"/>
      <c r="DF45" s="99"/>
      <c r="DG45" s="99"/>
      <c r="DH45" s="99"/>
      <c r="DI45" s="99"/>
      <c r="DJ45" s="99"/>
      <c r="DK45" s="53">
        <f t="shared" si="0"/>
        <v>0</v>
      </c>
      <c r="DL45" s="9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</row>
    <row r="46" spans="1:116" ht="15">
      <c r="A46" s="93">
        <v>39965</v>
      </c>
      <c r="B46" s="94" t="s">
        <v>169</v>
      </c>
      <c r="C46" s="95" t="s">
        <v>167</v>
      </c>
      <c r="D46" s="96" t="s">
        <v>26</v>
      </c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 t="s">
        <v>245</v>
      </c>
      <c r="AB46" s="97"/>
      <c r="AC46" s="97"/>
      <c r="AD46" s="97"/>
      <c r="AE46" s="97"/>
      <c r="AF46" s="97"/>
      <c r="AG46" s="97"/>
      <c r="AH46" s="97"/>
      <c r="AI46" s="97"/>
      <c r="AJ46" s="97"/>
      <c r="AK46" s="97" t="s">
        <v>245</v>
      </c>
      <c r="AL46" s="97" t="s">
        <v>60</v>
      </c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 t="s">
        <v>245</v>
      </c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 t="s">
        <v>245</v>
      </c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97" t="s">
        <v>245</v>
      </c>
      <c r="DA46" s="97"/>
      <c r="DB46" s="97"/>
      <c r="DC46" s="97"/>
      <c r="DD46" s="97"/>
      <c r="DE46" s="97"/>
      <c r="DF46" s="97"/>
      <c r="DG46" s="97"/>
      <c r="DH46" s="97"/>
      <c r="DI46" s="97"/>
      <c r="DJ46" s="97" t="s">
        <v>246</v>
      </c>
      <c r="DK46" s="97">
        <f>COUNTA(E46:DJ46)</f>
        <v>7</v>
      </c>
      <c r="DL46" s="9"/>
    </row>
    <row r="47" spans="1:116" s="50" customFormat="1" ht="15">
      <c r="A47" s="28">
        <v>39966</v>
      </c>
      <c r="B47" s="16" t="s">
        <v>169</v>
      </c>
      <c r="C47" s="37" t="s">
        <v>170</v>
      </c>
      <c r="D47" s="17" t="s">
        <v>26</v>
      </c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 t="s">
        <v>245</v>
      </c>
      <c r="AB47" s="17"/>
      <c r="AC47" s="17"/>
      <c r="AD47" s="17"/>
      <c r="AE47" s="17"/>
      <c r="AF47" s="17"/>
      <c r="AG47" s="17"/>
      <c r="AH47" s="17"/>
      <c r="AI47" s="17"/>
      <c r="AJ47" s="17"/>
      <c r="AK47" s="17" t="s">
        <v>245</v>
      </c>
      <c r="AL47" s="17" t="s">
        <v>60</v>
      </c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 t="s">
        <v>245</v>
      </c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 t="s">
        <v>245</v>
      </c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 t="s">
        <v>245</v>
      </c>
      <c r="DA47" s="17"/>
      <c r="DB47" s="17"/>
      <c r="DC47" s="17"/>
      <c r="DD47" s="17"/>
      <c r="DE47" s="17"/>
      <c r="DF47" s="17"/>
      <c r="DG47" s="17"/>
      <c r="DH47" s="17"/>
      <c r="DI47" s="17"/>
      <c r="DJ47" s="17" t="s">
        <v>246</v>
      </c>
      <c r="DK47" s="17">
        <f>COUNTA(E47:DJ47)</f>
        <v>7</v>
      </c>
      <c r="DL47" s="49"/>
    </row>
    <row r="48" spans="1:116" ht="15" customHeight="1">
      <c r="A48" s="27">
        <v>39970</v>
      </c>
      <c r="B48" s="29" t="s">
        <v>166</v>
      </c>
      <c r="C48" s="33" t="s">
        <v>171</v>
      </c>
      <c r="D48" s="43" t="s">
        <v>26</v>
      </c>
      <c r="E48" s="48"/>
      <c r="F48" s="48"/>
      <c r="G48" s="48"/>
      <c r="H48" s="48"/>
      <c r="I48" s="48"/>
      <c r="J48" s="48" t="s">
        <v>245</v>
      </c>
      <c r="K48" s="48"/>
      <c r="L48" s="48"/>
      <c r="M48" s="48"/>
      <c r="N48" s="48"/>
      <c r="O48" s="48"/>
      <c r="P48" s="48"/>
      <c r="Q48" s="48" t="s">
        <v>245</v>
      </c>
      <c r="R48" s="48"/>
      <c r="S48" s="48"/>
      <c r="T48" s="48"/>
      <c r="U48" s="48"/>
      <c r="V48" s="48"/>
      <c r="W48" s="48" t="s">
        <v>245</v>
      </c>
      <c r="X48" s="48"/>
      <c r="Y48" s="48"/>
      <c r="Z48" s="48"/>
      <c r="AA48" s="48"/>
      <c r="AB48" s="48"/>
      <c r="AC48" s="48"/>
      <c r="AD48" s="48"/>
      <c r="AE48" s="48"/>
      <c r="AF48" s="48"/>
      <c r="AG48" s="48" t="s">
        <v>245</v>
      </c>
      <c r="AH48" s="48"/>
      <c r="AI48" s="48" t="s">
        <v>245</v>
      </c>
      <c r="AJ48" s="48"/>
      <c r="AK48" s="48" t="s">
        <v>245</v>
      </c>
      <c r="AL48" s="48"/>
      <c r="AM48" s="48" t="s">
        <v>245</v>
      </c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 t="s">
        <v>245</v>
      </c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>
        <f t="shared" si="0"/>
        <v>8</v>
      </c>
      <c r="DL48" s="9"/>
    </row>
    <row r="49" spans="1:116" ht="15" customHeight="1">
      <c r="A49" s="27">
        <v>39971</v>
      </c>
      <c r="B49" s="29" t="s">
        <v>166</v>
      </c>
      <c r="C49" s="33" t="s">
        <v>172</v>
      </c>
      <c r="D49" s="43" t="s">
        <v>26</v>
      </c>
      <c r="E49" s="48"/>
      <c r="F49" s="48"/>
      <c r="G49" s="48"/>
      <c r="H49" s="48"/>
      <c r="I49" s="48"/>
      <c r="J49" s="48" t="s">
        <v>245</v>
      </c>
      <c r="K49" s="48"/>
      <c r="L49" s="48"/>
      <c r="M49" s="48"/>
      <c r="N49" s="48"/>
      <c r="O49" s="48"/>
      <c r="P49" s="48"/>
      <c r="Q49" s="48" t="s">
        <v>245</v>
      </c>
      <c r="R49" s="48"/>
      <c r="S49" s="48"/>
      <c r="T49" s="48"/>
      <c r="U49" s="48"/>
      <c r="V49" s="48"/>
      <c r="W49" s="48" t="s">
        <v>245</v>
      </c>
      <c r="X49" s="48"/>
      <c r="Y49" s="48"/>
      <c r="Z49" s="48"/>
      <c r="AA49" s="48"/>
      <c r="AB49" s="48"/>
      <c r="AC49" s="48"/>
      <c r="AD49" s="48"/>
      <c r="AE49" s="48"/>
      <c r="AF49" s="48"/>
      <c r="AG49" s="48" t="s">
        <v>245</v>
      </c>
      <c r="AH49" s="48"/>
      <c r="AI49" s="48" t="s">
        <v>245</v>
      </c>
      <c r="AJ49" s="48"/>
      <c r="AK49" s="48" t="s">
        <v>245</v>
      </c>
      <c r="AL49" s="48"/>
      <c r="AM49" s="48" t="s">
        <v>245</v>
      </c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 t="s">
        <v>245</v>
      </c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>
        <f t="shared" si="0"/>
        <v>8</v>
      </c>
      <c r="DL49" s="9"/>
    </row>
    <row r="50" spans="1:116" ht="15">
      <c r="A50" s="51">
        <v>39977</v>
      </c>
      <c r="B50" s="31" t="s">
        <v>130</v>
      </c>
      <c r="C50" s="46" t="s">
        <v>131</v>
      </c>
      <c r="D50" s="47" t="s">
        <v>28</v>
      </c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 t="s">
        <v>245</v>
      </c>
      <c r="CB50" s="17"/>
      <c r="CC50" s="17" t="s">
        <v>60</v>
      </c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 t="s">
        <v>245</v>
      </c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 t="s">
        <v>245</v>
      </c>
      <c r="DD50" s="17"/>
      <c r="DE50" s="17"/>
      <c r="DF50" s="17"/>
      <c r="DG50" s="17"/>
      <c r="DH50" s="17"/>
      <c r="DI50" s="17"/>
      <c r="DJ50" s="17"/>
      <c r="DK50" s="17">
        <f t="shared" si="0"/>
        <v>4</v>
      </c>
      <c r="DL50" s="9"/>
    </row>
    <row r="51" spans="1:116" ht="15">
      <c r="A51" s="51">
        <v>39978</v>
      </c>
      <c r="B51" s="31" t="s">
        <v>130</v>
      </c>
      <c r="C51" s="46" t="s">
        <v>131</v>
      </c>
      <c r="D51" s="47" t="s">
        <v>25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 t="s">
        <v>245</v>
      </c>
      <c r="CB51" s="17"/>
      <c r="CC51" s="17" t="s">
        <v>60</v>
      </c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 t="s">
        <v>245</v>
      </c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 t="s">
        <v>245</v>
      </c>
      <c r="DD51" s="17"/>
      <c r="DE51" s="17"/>
      <c r="DF51" s="17"/>
      <c r="DG51" s="17"/>
      <c r="DH51" s="17"/>
      <c r="DI51" s="17"/>
      <c r="DJ51" s="17"/>
      <c r="DK51" s="17">
        <f t="shared" si="0"/>
        <v>4</v>
      </c>
      <c r="DL51" s="9"/>
    </row>
    <row r="52" spans="1:116" ht="15">
      <c r="A52" s="68" t="s">
        <v>197</v>
      </c>
      <c r="B52" s="12" t="s">
        <v>259</v>
      </c>
      <c r="C52" s="35" t="s">
        <v>181</v>
      </c>
      <c r="D52" s="13" t="s">
        <v>60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 t="s">
        <v>245</v>
      </c>
      <c r="AM52" s="13"/>
      <c r="AN52" s="13"/>
      <c r="AO52" s="13"/>
      <c r="AP52" s="13"/>
      <c r="AQ52" s="13"/>
      <c r="AR52" s="13"/>
      <c r="AS52" s="13"/>
      <c r="AT52" s="13"/>
      <c r="AU52" s="13" t="s">
        <v>245</v>
      </c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 t="s">
        <v>245</v>
      </c>
      <c r="BV52" s="13" t="s">
        <v>245</v>
      </c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 t="s">
        <v>246</v>
      </c>
      <c r="DE52" s="13"/>
      <c r="DF52" s="13" t="s">
        <v>60</v>
      </c>
      <c r="DG52" s="13"/>
      <c r="DH52" s="13"/>
      <c r="DI52" s="13"/>
      <c r="DJ52" s="13"/>
      <c r="DK52" s="13">
        <f t="shared" si="0"/>
        <v>6</v>
      </c>
      <c r="DL52" s="9"/>
    </row>
    <row r="53" spans="1:116" ht="15">
      <c r="A53" s="68" t="s">
        <v>197</v>
      </c>
      <c r="B53" s="11" t="s">
        <v>259</v>
      </c>
      <c r="C53" s="35" t="s">
        <v>186</v>
      </c>
      <c r="D53" s="13" t="s">
        <v>60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 t="s">
        <v>60</v>
      </c>
      <c r="AM53" s="13"/>
      <c r="AN53" s="13"/>
      <c r="AO53" s="13"/>
      <c r="AP53" s="13"/>
      <c r="AQ53" s="13"/>
      <c r="AR53" s="13"/>
      <c r="AS53" s="13"/>
      <c r="AT53" s="13"/>
      <c r="AU53" s="13" t="s">
        <v>245</v>
      </c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 t="s">
        <v>245</v>
      </c>
      <c r="BV53" s="13" t="s">
        <v>245</v>
      </c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 t="s">
        <v>246</v>
      </c>
      <c r="DE53" s="13"/>
      <c r="DF53" s="13" t="s">
        <v>245</v>
      </c>
      <c r="DG53" s="13"/>
      <c r="DH53" s="13"/>
      <c r="DI53" s="13"/>
      <c r="DJ53" s="13"/>
      <c r="DK53" s="13">
        <f>COUNTA(E53:DJ53)</f>
        <v>6</v>
      </c>
      <c r="DL53" s="9"/>
    </row>
    <row r="54" spans="1:116" ht="15">
      <c r="A54" s="68" t="s">
        <v>197</v>
      </c>
      <c r="B54" s="11" t="s">
        <v>273</v>
      </c>
      <c r="C54" s="35" t="s">
        <v>182</v>
      </c>
      <c r="D54" s="13" t="s">
        <v>60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 t="s">
        <v>60</v>
      </c>
      <c r="BL54" s="13"/>
      <c r="BM54" s="13"/>
      <c r="BN54" s="13"/>
      <c r="BO54" s="13" t="s">
        <v>245</v>
      </c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 t="s">
        <v>245</v>
      </c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>
        <f t="shared" si="0"/>
        <v>3</v>
      </c>
      <c r="DL54" s="9"/>
    </row>
    <row r="55" spans="1:116" ht="15">
      <c r="A55" s="68" t="s">
        <v>197</v>
      </c>
      <c r="B55" s="12" t="s">
        <v>274</v>
      </c>
      <c r="C55" s="12" t="s">
        <v>183</v>
      </c>
      <c r="D55" s="13" t="s">
        <v>60</v>
      </c>
      <c r="E55" s="13"/>
      <c r="F55" s="13"/>
      <c r="G55" s="13"/>
      <c r="H55" s="13"/>
      <c r="I55" s="13"/>
      <c r="J55" s="13"/>
      <c r="K55" s="13"/>
      <c r="L55" s="13" t="s">
        <v>245</v>
      </c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 t="s">
        <v>60</v>
      </c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 t="s">
        <v>245</v>
      </c>
      <c r="DJ55" s="13"/>
      <c r="DK55" s="13">
        <f t="shared" si="0"/>
        <v>3</v>
      </c>
      <c r="DL55" s="9"/>
    </row>
    <row r="56" spans="1:116" ht="15">
      <c r="A56" s="68" t="s">
        <v>197</v>
      </c>
      <c r="B56" s="12" t="s">
        <v>261</v>
      </c>
      <c r="C56" s="12" t="s">
        <v>184</v>
      </c>
      <c r="D56" s="13" t="s">
        <v>60</v>
      </c>
      <c r="E56" s="13"/>
      <c r="F56" s="13"/>
      <c r="G56" s="13" t="s">
        <v>245</v>
      </c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 t="s">
        <v>246</v>
      </c>
      <c r="CC56" s="13"/>
      <c r="CD56" s="13"/>
      <c r="CE56" s="13"/>
      <c r="CF56" s="13"/>
      <c r="CG56" s="13"/>
      <c r="CH56" s="13" t="s">
        <v>245</v>
      </c>
      <c r="CI56" s="13"/>
      <c r="CJ56" s="13"/>
      <c r="CK56" s="13"/>
      <c r="CL56" s="13"/>
      <c r="CM56" s="13"/>
      <c r="CN56" s="13"/>
      <c r="CO56" s="13"/>
      <c r="CP56" s="13" t="s">
        <v>60</v>
      </c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>
        <f t="shared" si="0"/>
        <v>4</v>
      </c>
      <c r="DL56" s="9"/>
    </row>
    <row r="57" spans="1:116" ht="45">
      <c r="A57" s="71" t="s">
        <v>198</v>
      </c>
      <c r="B57" s="65" t="s">
        <v>150</v>
      </c>
      <c r="C57" s="66" t="s">
        <v>253</v>
      </c>
      <c r="D57" s="63" t="s">
        <v>21</v>
      </c>
      <c r="E57" s="63"/>
      <c r="F57" s="63"/>
      <c r="G57" s="63"/>
      <c r="H57" s="63"/>
      <c r="I57" s="63"/>
      <c r="J57" s="63"/>
      <c r="K57" s="63"/>
      <c r="L57" s="63"/>
      <c r="M57" s="63" t="s">
        <v>246</v>
      </c>
      <c r="N57" s="63"/>
      <c r="O57" s="63"/>
      <c r="P57" s="63" t="s">
        <v>245</v>
      </c>
      <c r="Q57" s="63"/>
      <c r="R57" s="63"/>
      <c r="S57" s="63"/>
      <c r="T57" s="63" t="s">
        <v>245</v>
      </c>
      <c r="U57" s="63"/>
      <c r="V57" s="63" t="s">
        <v>245</v>
      </c>
      <c r="W57" s="63"/>
      <c r="X57" s="63"/>
      <c r="Y57" s="63"/>
      <c r="Z57" s="63"/>
      <c r="AA57" s="63"/>
      <c r="AB57" s="63" t="s">
        <v>245</v>
      </c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 t="s">
        <v>60</v>
      </c>
      <c r="AR57" s="63"/>
      <c r="AS57" s="63"/>
      <c r="AT57" s="63"/>
      <c r="AU57" s="63"/>
      <c r="AV57" s="63"/>
      <c r="AW57" s="63"/>
      <c r="AX57" s="63"/>
      <c r="AY57" s="63"/>
      <c r="AZ57" s="63"/>
      <c r="BA57" s="63" t="s">
        <v>245</v>
      </c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 t="s">
        <v>245</v>
      </c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 t="s">
        <v>245</v>
      </c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 t="s">
        <v>245</v>
      </c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>
        <f t="shared" si="0"/>
        <v>10</v>
      </c>
      <c r="DL57" s="9"/>
    </row>
    <row r="58" spans="1:116" ht="15">
      <c r="A58" s="68" t="s">
        <v>198</v>
      </c>
      <c r="B58" s="11" t="s">
        <v>274</v>
      </c>
      <c r="C58" s="35" t="s">
        <v>268</v>
      </c>
      <c r="D58" s="13" t="s">
        <v>60</v>
      </c>
      <c r="E58" s="13"/>
      <c r="F58" s="13"/>
      <c r="G58" s="13" t="s">
        <v>245</v>
      </c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 t="s">
        <v>245</v>
      </c>
      <c r="CA58" s="13"/>
      <c r="CB58" s="13" t="s">
        <v>246</v>
      </c>
      <c r="CC58" s="13"/>
      <c r="CD58" s="13"/>
      <c r="CE58" s="13"/>
      <c r="CF58" s="13" t="s">
        <v>60</v>
      </c>
      <c r="CG58" s="13"/>
      <c r="CH58" s="13" t="s">
        <v>245</v>
      </c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 t="s">
        <v>246</v>
      </c>
      <c r="DE58" s="13"/>
      <c r="DF58" s="13"/>
      <c r="DG58" s="13"/>
      <c r="DH58" s="13"/>
      <c r="DI58" s="13"/>
      <c r="DJ58" s="13"/>
      <c r="DK58" s="13">
        <f t="shared" si="0"/>
        <v>6</v>
      </c>
      <c r="DL58" s="9"/>
    </row>
    <row r="59" spans="1:116" ht="15">
      <c r="A59" s="68" t="s">
        <v>198</v>
      </c>
      <c r="B59" s="11" t="s">
        <v>275</v>
      </c>
      <c r="C59" s="35" t="s">
        <v>267</v>
      </c>
      <c r="D59" s="13" t="s">
        <v>60</v>
      </c>
      <c r="E59" s="13"/>
      <c r="F59" s="13"/>
      <c r="G59" s="13"/>
      <c r="H59" s="13"/>
      <c r="I59" s="13"/>
      <c r="J59" s="13"/>
      <c r="K59" s="13"/>
      <c r="L59" s="13" t="s">
        <v>245</v>
      </c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 t="s">
        <v>245</v>
      </c>
      <c r="CQ59" s="13"/>
      <c r="CR59" s="13"/>
      <c r="CS59" s="13"/>
      <c r="CT59" s="13"/>
      <c r="CU59" s="13" t="s">
        <v>245</v>
      </c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 t="s">
        <v>60</v>
      </c>
      <c r="DI59" s="13"/>
      <c r="DJ59" s="13"/>
      <c r="DK59" s="13">
        <f t="shared" si="0"/>
        <v>4</v>
      </c>
      <c r="DL59" s="9"/>
    </row>
    <row r="60" spans="1:116" ht="15">
      <c r="A60" s="73" t="s">
        <v>207</v>
      </c>
      <c r="B60" s="74" t="s">
        <v>30</v>
      </c>
      <c r="C60" s="75" t="s">
        <v>208</v>
      </c>
      <c r="D60" s="48" t="s">
        <v>25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 t="s">
        <v>245</v>
      </c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 t="s">
        <v>245</v>
      </c>
      <c r="AN60" s="48"/>
      <c r="AO60" s="48"/>
      <c r="AP60" s="48"/>
      <c r="AQ60" s="48"/>
      <c r="AR60" s="48" t="s">
        <v>245</v>
      </c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 t="s">
        <v>245</v>
      </c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 t="s">
        <v>245</v>
      </c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 t="s">
        <v>245</v>
      </c>
      <c r="DH60" s="48"/>
      <c r="DI60" s="48"/>
      <c r="DJ60" s="48"/>
      <c r="DK60" s="48">
        <f t="shared" si="0"/>
        <v>6</v>
      </c>
      <c r="DL60" s="9"/>
    </row>
    <row r="61" spans="1:116" ht="15">
      <c r="A61" s="71" t="s">
        <v>211</v>
      </c>
      <c r="B61" s="78" t="s">
        <v>212</v>
      </c>
      <c r="C61" s="66" t="s">
        <v>217</v>
      </c>
      <c r="D61" s="63" t="s">
        <v>21</v>
      </c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 t="s">
        <v>247</v>
      </c>
      <c r="DK61" s="63">
        <f t="shared" si="0"/>
        <v>1</v>
      </c>
      <c r="DL61" s="9"/>
    </row>
    <row r="62" spans="1:116" ht="15">
      <c r="A62" s="51">
        <v>39998</v>
      </c>
      <c r="B62" s="31" t="s">
        <v>125</v>
      </c>
      <c r="C62" s="46" t="s">
        <v>164</v>
      </c>
      <c r="D62" s="47" t="s">
        <v>26</v>
      </c>
      <c r="E62" s="17"/>
      <c r="F62" s="17"/>
      <c r="G62" s="17"/>
      <c r="H62" s="17"/>
      <c r="I62" s="17"/>
      <c r="J62" s="17" t="s">
        <v>60</v>
      </c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 t="s">
        <v>245</v>
      </c>
      <c r="AB62" s="17"/>
      <c r="AC62" s="17"/>
      <c r="AD62" s="17"/>
      <c r="AE62" s="17"/>
      <c r="AF62" s="17"/>
      <c r="AG62" s="17"/>
      <c r="AH62" s="17"/>
      <c r="AI62" s="17"/>
      <c r="AJ62" s="17"/>
      <c r="AK62" s="17" t="s">
        <v>245</v>
      </c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 t="s">
        <v>245</v>
      </c>
      <c r="CB62" s="17"/>
      <c r="CC62" s="17" t="s">
        <v>245</v>
      </c>
      <c r="CD62" s="17" t="s">
        <v>245</v>
      </c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 t="s">
        <v>245</v>
      </c>
      <c r="DH62" s="17"/>
      <c r="DI62" s="17"/>
      <c r="DJ62" s="17"/>
      <c r="DK62" s="17">
        <f t="shared" si="0"/>
        <v>7</v>
      </c>
      <c r="DL62" s="9"/>
    </row>
    <row r="63" spans="1:116" ht="15">
      <c r="A63" s="51">
        <v>39999</v>
      </c>
      <c r="B63" s="31" t="s">
        <v>125</v>
      </c>
      <c r="C63" s="46" t="s">
        <v>164</v>
      </c>
      <c r="D63" s="47" t="s">
        <v>26</v>
      </c>
      <c r="E63" s="17"/>
      <c r="F63" s="17"/>
      <c r="G63" s="17"/>
      <c r="H63" s="17"/>
      <c r="I63" s="17"/>
      <c r="J63" s="17" t="s">
        <v>60</v>
      </c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 t="s">
        <v>245</v>
      </c>
      <c r="AB63" s="17"/>
      <c r="AC63" s="17"/>
      <c r="AD63" s="17"/>
      <c r="AE63" s="17"/>
      <c r="AF63" s="17"/>
      <c r="AG63" s="17"/>
      <c r="AH63" s="17"/>
      <c r="AI63" s="17"/>
      <c r="AJ63" s="17"/>
      <c r="AK63" s="17" t="s">
        <v>245</v>
      </c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 t="s">
        <v>245</v>
      </c>
      <c r="CB63" s="17"/>
      <c r="CC63" s="17" t="s">
        <v>245</v>
      </c>
      <c r="CD63" s="17" t="s">
        <v>245</v>
      </c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 t="s">
        <v>245</v>
      </c>
      <c r="DH63" s="17"/>
      <c r="DI63" s="17"/>
      <c r="DJ63" s="17"/>
      <c r="DK63" s="17">
        <f t="shared" si="0"/>
        <v>7</v>
      </c>
      <c r="DL63" s="9"/>
    </row>
    <row r="64" spans="1:116" ht="15">
      <c r="A64" s="64" t="s">
        <v>254</v>
      </c>
      <c r="B64" s="65" t="s">
        <v>151</v>
      </c>
      <c r="C64" s="66" t="s">
        <v>152</v>
      </c>
      <c r="D64" s="63" t="s">
        <v>21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 t="s">
        <v>247</v>
      </c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 t="s">
        <v>247</v>
      </c>
      <c r="AP64" s="63"/>
      <c r="AQ64" s="63" t="s">
        <v>247</v>
      </c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 t="s">
        <v>247</v>
      </c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 t="s">
        <v>247</v>
      </c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>
        <f t="shared" si="0"/>
        <v>5</v>
      </c>
      <c r="DL64" s="9"/>
    </row>
    <row r="65" spans="1:116" ht="15">
      <c r="A65" s="68" t="s">
        <v>199</v>
      </c>
      <c r="B65" s="11" t="s">
        <v>154</v>
      </c>
      <c r="C65" s="35" t="s">
        <v>180</v>
      </c>
      <c r="D65" s="13" t="s">
        <v>60</v>
      </c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 t="s">
        <v>245</v>
      </c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 t="s">
        <v>245</v>
      </c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 t="s">
        <v>245</v>
      </c>
      <c r="CG65" s="13"/>
      <c r="CH65" s="13"/>
      <c r="CI65" s="13"/>
      <c r="CJ65" s="13"/>
      <c r="CK65" s="13"/>
      <c r="CL65" s="13"/>
      <c r="CM65" s="13"/>
      <c r="CN65" s="13"/>
      <c r="CO65" s="13"/>
      <c r="CP65" s="13" t="s">
        <v>60</v>
      </c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 t="s">
        <v>245</v>
      </c>
      <c r="DG65" s="13"/>
      <c r="DH65" s="13"/>
      <c r="DI65" s="13" t="s">
        <v>245</v>
      </c>
      <c r="DJ65" s="13"/>
      <c r="DK65" s="13">
        <f t="shared" si="0"/>
        <v>6</v>
      </c>
      <c r="DL65" s="9"/>
    </row>
    <row r="66" spans="1:116" ht="30">
      <c r="A66" s="72" t="s">
        <v>226</v>
      </c>
      <c r="B66" s="14" t="s">
        <v>255</v>
      </c>
      <c r="C66" s="36" t="s">
        <v>256</v>
      </c>
      <c r="D66" s="15" t="s">
        <v>21</v>
      </c>
      <c r="E66" s="15"/>
      <c r="F66" s="15"/>
      <c r="G66" s="15"/>
      <c r="H66" s="15"/>
      <c r="I66" s="15" t="s">
        <v>245</v>
      </c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3"/>
      <c r="Y66" s="15" t="s">
        <v>60</v>
      </c>
      <c r="Z66" s="15"/>
      <c r="AA66" s="15"/>
      <c r="AB66" s="15"/>
      <c r="AC66" s="15"/>
      <c r="AD66" s="15"/>
      <c r="AE66" s="15"/>
      <c r="AF66" s="15" t="s">
        <v>245</v>
      </c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 t="s">
        <v>245</v>
      </c>
      <c r="AT66" s="15" t="s">
        <v>246</v>
      </c>
      <c r="AU66" s="15"/>
      <c r="AV66" s="15"/>
      <c r="AW66" s="15"/>
      <c r="AX66" s="15" t="s">
        <v>245</v>
      </c>
      <c r="AY66" s="15"/>
      <c r="AZ66" s="15"/>
      <c r="BA66" s="15"/>
      <c r="BB66" s="15"/>
      <c r="BC66" s="15"/>
      <c r="BD66" s="15"/>
      <c r="BE66" s="15"/>
      <c r="BF66" s="15" t="s">
        <v>245</v>
      </c>
      <c r="BG66" s="15"/>
      <c r="BH66" s="15"/>
      <c r="BI66" s="15"/>
      <c r="BJ66" s="15"/>
      <c r="BK66" s="15" t="s">
        <v>245</v>
      </c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3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 t="s">
        <v>245</v>
      </c>
      <c r="DC66" s="15"/>
      <c r="DD66" s="15"/>
      <c r="DE66" s="15"/>
      <c r="DF66" s="15"/>
      <c r="DG66" s="15"/>
      <c r="DH66" s="15"/>
      <c r="DI66" s="15"/>
      <c r="DJ66" s="15"/>
      <c r="DK66" s="15">
        <f t="shared" si="0"/>
        <v>9</v>
      </c>
      <c r="DL66" s="9"/>
    </row>
    <row r="67" spans="1:116" ht="15">
      <c r="A67" s="51">
        <v>40006</v>
      </c>
      <c r="B67" s="31" t="s">
        <v>174</v>
      </c>
      <c r="C67" s="46" t="s">
        <v>175</v>
      </c>
      <c r="D67" s="47" t="s">
        <v>26</v>
      </c>
      <c r="E67" s="17"/>
      <c r="F67" s="17" t="s">
        <v>245</v>
      </c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 t="s">
        <v>246</v>
      </c>
      <c r="AJ67" s="17"/>
      <c r="AK67" s="17"/>
      <c r="AL67" s="17"/>
      <c r="AM67" s="17"/>
      <c r="AN67" s="17"/>
      <c r="AO67" s="17"/>
      <c r="AP67" s="17" t="s">
        <v>245</v>
      </c>
      <c r="AQ67" s="17" t="s">
        <v>245</v>
      </c>
      <c r="AR67" s="17"/>
      <c r="AS67" s="17"/>
      <c r="AT67" s="17"/>
      <c r="AU67" s="17"/>
      <c r="AV67" s="17"/>
      <c r="AW67" s="17"/>
      <c r="AX67" s="17"/>
      <c r="AY67" s="17" t="s">
        <v>245</v>
      </c>
      <c r="AZ67" s="17" t="s">
        <v>245</v>
      </c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 t="s">
        <v>60</v>
      </c>
      <c r="CH67" s="17"/>
      <c r="CI67" s="17"/>
      <c r="CJ67" s="17"/>
      <c r="CK67" s="17"/>
      <c r="CL67" s="17"/>
      <c r="CM67" s="17"/>
      <c r="CN67" s="17" t="s">
        <v>245</v>
      </c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>
        <f t="shared" si="0"/>
        <v>8</v>
      </c>
      <c r="DL67" s="9"/>
    </row>
    <row r="68" spans="1:116" ht="15">
      <c r="A68" s="51">
        <v>40012</v>
      </c>
      <c r="B68" s="31" t="s">
        <v>177</v>
      </c>
      <c r="C68" s="46" t="s">
        <v>176</v>
      </c>
      <c r="D68" s="47" t="s">
        <v>26</v>
      </c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 t="s">
        <v>245</v>
      </c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 t="s">
        <v>60</v>
      </c>
      <c r="AN68" s="17"/>
      <c r="AO68" s="17"/>
      <c r="AP68" s="17"/>
      <c r="AQ68" s="17"/>
      <c r="AR68" s="17"/>
      <c r="AS68" s="17" t="s">
        <v>245</v>
      </c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 t="s">
        <v>246</v>
      </c>
      <c r="BU68" s="17"/>
      <c r="BV68" s="17"/>
      <c r="BW68" s="17"/>
      <c r="BX68" s="17" t="s">
        <v>245</v>
      </c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 t="s">
        <v>245</v>
      </c>
      <c r="CJ68" s="17"/>
      <c r="CK68" s="17"/>
      <c r="CL68" s="17"/>
      <c r="CM68" s="17"/>
      <c r="CN68" s="17"/>
      <c r="CO68" s="17"/>
      <c r="CP68" s="17"/>
      <c r="CQ68" s="17" t="s">
        <v>245</v>
      </c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>
        <f t="shared" si="0"/>
        <v>7</v>
      </c>
      <c r="DL68" s="9"/>
    </row>
    <row r="69" spans="1:116" ht="15">
      <c r="A69" s="68" t="s">
        <v>200</v>
      </c>
      <c r="B69" s="12" t="s">
        <v>276</v>
      </c>
      <c r="C69" s="12" t="s">
        <v>183</v>
      </c>
      <c r="D69" s="13" t="s">
        <v>60</v>
      </c>
      <c r="E69" s="13"/>
      <c r="F69" s="13"/>
      <c r="G69" s="13" t="s">
        <v>245</v>
      </c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 t="s">
        <v>245</v>
      </c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 t="s">
        <v>245</v>
      </c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 t="s">
        <v>245</v>
      </c>
      <c r="DG69" s="13"/>
      <c r="DH69" s="13" t="s">
        <v>60</v>
      </c>
      <c r="DI69" s="13"/>
      <c r="DJ69" s="13"/>
      <c r="DK69" s="13">
        <f aca="true" t="shared" si="1" ref="DK69:DK100">COUNTA(E69:DJ69)</f>
        <v>5</v>
      </c>
      <c r="DL69" s="9"/>
    </row>
    <row r="70" spans="1:116" ht="15">
      <c r="A70" s="68" t="s">
        <v>200</v>
      </c>
      <c r="B70" s="11" t="s">
        <v>275</v>
      </c>
      <c r="C70" s="12" t="s">
        <v>184</v>
      </c>
      <c r="D70" s="13" t="s">
        <v>60</v>
      </c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 t="s">
        <v>245</v>
      </c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 t="s">
        <v>245</v>
      </c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 t="s">
        <v>245</v>
      </c>
      <c r="BW70" s="13"/>
      <c r="BX70" s="13"/>
      <c r="BY70" s="13"/>
      <c r="BZ70" s="13"/>
      <c r="CA70" s="13"/>
      <c r="CB70" s="13"/>
      <c r="CC70" s="13"/>
      <c r="CD70" s="13"/>
      <c r="CE70" s="13"/>
      <c r="CF70" s="13" t="s">
        <v>245</v>
      </c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 t="s">
        <v>60</v>
      </c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>
        <f t="shared" si="1"/>
        <v>5</v>
      </c>
      <c r="DL70" s="9"/>
    </row>
    <row r="71" spans="1:116" ht="15">
      <c r="A71" s="71" t="s">
        <v>214</v>
      </c>
      <c r="B71" s="78" t="s">
        <v>215</v>
      </c>
      <c r="C71" s="65" t="s">
        <v>216</v>
      </c>
      <c r="D71" s="63" t="s">
        <v>21</v>
      </c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 t="s">
        <v>247</v>
      </c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>
        <f t="shared" si="1"/>
        <v>1</v>
      </c>
      <c r="DL71" s="9"/>
    </row>
    <row r="72" spans="1:116" ht="15">
      <c r="A72" s="73" t="s">
        <v>227</v>
      </c>
      <c r="B72" s="74" t="s">
        <v>228</v>
      </c>
      <c r="C72" s="77" t="s">
        <v>229</v>
      </c>
      <c r="D72" s="48" t="s">
        <v>25</v>
      </c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 t="s">
        <v>247</v>
      </c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  <c r="CS72" s="48"/>
      <c r="CT72" s="48"/>
      <c r="CU72" s="48"/>
      <c r="CV72" s="48"/>
      <c r="CW72" s="48"/>
      <c r="CX72" s="48"/>
      <c r="CY72" s="48"/>
      <c r="CZ72" s="48"/>
      <c r="DA72" s="48"/>
      <c r="DB72" s="48"/>
      <c r="DC72" s="48"/>
      <c r="DD72" s="48"/>
      <c r="DE72" s="48"/>
      <c r="DF72" s="48"/>
      <c r="DG72" s="48"/>
      <c r="DH72" s="48"/>
      <c r="DI72" s="48"/>
      <c r="DJ72" s="48"/>
      <c r="DK72" s="48">
        <f t="shared" si="1"/>
        <v>1</v>
      </c>
      <c r="DL72" s="9"/>
    </row>
    <row r="73" spans="1:116" ht="15">
      <c r="A73" s="83" t="s">
        <v>230</v>
      </c>
      <c r="B73" s="84" t="s">
        <v>231</v>
      </c>
      <c r="C73" s="85" t="s">
        <v>232</v>
      </c>
      <c r="D73" s="53" t="s">
        <v>60</v>
      </c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 t="s">
        <v>247</v>
      </c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  <c r="CA73" s="53"/>
      <c r="CB73" s="53"/>
      <c r="CC73" s="53"/>
      <c r="CD73" s="53"/>
      <c r="CE73" s="53"/>
      <c r="CF73" s="53"/>
      <c r="CG73" s="53"/>
      <c r="CH73" s="53"/>
      <c r="CI73" s="53"/>
      <c r="CJ73" s="53"/>
      <c r="CK73" s="53"/>
      <c r="CL73" s="53"/>
      <c r="CM73" s="53"/>
      <c r="CN73" s="53"/>
      <c r="CO73" s="53"/>
      <c r="CP73" s="53"/>
      <c r="CQ73" s="53"/>
      <c r="CR73" s="53"/>
      <c r="CS73" s="53"/>
      <c r="CT73" s="53"/>
      <c r="CU73" s="53"/>
      <c r="CV73" s="53"/>
      <c r="CW73" s="53"/>
      <c r="CX73" s="53"/>
      <c r="CY73" s="53"/>
      <c r="CZ73" s="53"/>
      <c r="DA73" s="53"/>
      <c r="DB73" s="53"/>
      <c r="DC73" s="53"/>
      <c r="DD73" s="53"/>
      <c r="DE73" s="53"/>
      <c r="DF73" s="53"/>
      <c r="DG73" s="53"/>
      <c r="DH73" s="53"/>
      <c r="DI73" s="53" t="s">
        <v>247</v>
      </c>
      <c r="DJ73" s="53"/>
      <c r="DK73" s="53">
        <f t="shared" si="1"/>
        <v>2</v>
      </c>
      <c r="DL73" s="9"/>
    </row>
    <row r="74" spans="1:116" ht="15">
      <c r="A74" s="51">
        <v>40019</v>
      </c>
      <c r="B74" s="31" t="s">
        <v>133</v>
      </c>
      <c r="C74" s="46" t="s">
        <v>123</v>
      </c>
      <c r="D74" s="47" t="s">
        <v>28</v>
      </c>
      <c r="E74" s="17"/>
      <c r="F74" s="17"/>
      <c r="G74" s="17"/>
      <c r="H74" s="17"/>
      <c r="I74" s="17"/>
      <c r="J74" s="17"/>
      <c r="K74" s="17"/>
      <c r="L74" s="17"/>
      <c r="M74" s="17" t="s">
        <v>245</v>
      </c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 t="s">
        <v>245</v>
      </c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 t="s">
        <v>246</v>
      </c>
      <c r="CJ74" s="17"/>
      <c r="CK74" s="17"/>
      <c r="CL74" s="17" t="s">
        <v>60</v>
      </c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>
        <f t="shared" si="1"/>
        <v>4</v>
      </c>
      <c r="DL74" s="9"/>
    </row>
    <row r="75" spans="1:116" ht="15">
      <c r="A75" s="51">
        <v>40020</v>
      </c>
      <c r="B75" s="31" t="s">
        <v>133</v>
      </c>
      <c r="C75" s="46" t="s">
        <v>123</v>
      </c>
      <c r="D75" s="47" t="s">
        <v>25</v>
      </c>
      <c r="E75" s="17"/>
      <c r="F75" s="17"/>
      <c r="G75" s="17"/>
      <c r="H75" s="17"/>
      <c r="I75" s="17"/>
      <c r="J75" s="17"/>
      <c r="K75" s="17"/>
      <c r="L75" s="17"/>
      <c r="M75" s="17" t="s">
        <v>245</v>
      </c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 t="s">
        <v>245</v>
      </c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 t="s">
        <v>246</v>
      </c>
      <c r="CJ75" s="17"/>
      <c r="CK75" s="17"/>
      <c r="CL75" s="17" t="s">
        <v>60</v>
      </c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>
        <f t="shared" si="1"/>
        <v>4</v>
      </c>
      <c r="DL75" s="9"/>
    </row>
    <row r="76" spans="1:116" ht="15">
      <c r="A76" s="68" t="s">
        <v>201</v>
      </c>
      <c r="B76" s="11" t="s">
        <v>262</v>
      </c>
      <c r="C76" s="12" t="s">
        <v>187</v>
      </c>
      <c r="D76" s="13" t="s">
        <v>60</v>
      </c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>
        <f t="shared" si="1"/>
        <v>0</v>
      </c>
      <c r="DL76" s="9"/>
    </row>
    <row r="77" spans="1:116" ht="15">
      <c r="A77" s="71" t="s">
        <v>218</v>
      </c>
      <c r="B77" s="78" t="s">
        <v>219</v>
      </c>
      <c r="C77" s="65" t="s">
        <v>220</v>
      </c>
      <c r="D77" s="63" t="s">
        <v>21</v>
      </c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 t="s">
        <v>247</v>
      </c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>
        <f t="shared" si="1"/>
        <v>1</v>
      </c>
      <c r="DL77" s="9"/>
    </row>
    <row r="78" spans="1:116" ht="15">
      <c r="A78" s="73" t="s">
        <v>218</v>
      </c>
      <c r="B78" s="74" t="s">
        <v>221</v>
      </c>
      <c r="C78" s="77" t="s">
        <v>222</v>
      </c>
      <c r="D78" s="48" t="s">
        <v>26</v>
      </c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 t="s">
        <v>247</v>
      </c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48"/>
      <c r="CK78" s="48"/>
      <c r="CL78" s="48"/>
      <c r="CM78" s="48"/>
      <c r="CN78" s="48"/>
      <c r="CO78" s="48"/>
      <c r="CP78" s="48"/>
      <c r="CQ78" s="48"/>
      <c r="CR78" s="48"/>
      <c r="CS78" s="48"/>
      <c r="CT78" s="48"/>
      <c r="CU78" s="48"/>
      <c r="CV78" s="48"/>
      <c r="CW78" s="48"/>
      <c r="CX78" s="48"/>
      <c r="CY78" s="48"/>
      <c r="CZ78" s="48"/>
      <c r="DA78" s="48"/>
      <c r="DB78" s="48"/>
      <c r="DC78" s="48"/>
      <c r="DD78" s="48"/>
      <c r="DE78" s="48"/>
      <c r="DF78" s="48"/>
      <c r="DG78" s="48"/>
      <c r="DH78" s="48"/>
      <c r="DI78" s="48"/>
      <c r="DJ78" s="48"/>
      <c r="DK78" s="48">
        <f t="shared" si="1"/>
        <v>1</v>
      </c>
      <c r="DL78" s="9"/>
    </row>
    <row r="79" spans="1:116" ht="15">
      <c r="A79" s="71" t="s">
        <v>233</v>
      </c>
      <c r="B79" s="78" t="s">
        <v>234</v>
      </c>
      <c r="C79" s="65" t="s">
        <v>235</v>
      </c>
      <c r="D79" s="63" t="s">
        <v>21</v>
      </c>
      <c r="E79" s="63"/>
      <c r="F79" s="63"/>
      <c r="G79" s="63"/>
      <c r="H79" s="63"/>
      <c r="I79" s="63"/>
      <c r="J79" s="63"/>
      <c r="K79" s="63"/>
      <c r="L79" s="63"/>
      <c r="M79" s="63"/>
      <c r="N79" s="63" t="s">
        <v>247</v>
      </c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>
        <f t="shared" si="1"/>
        <v>1</v>
      </c>
      <c r="DL79" s="9"/>
    </row>
    <row r="80" spans="1:116" ht="15">
      <c r="A80" s="68" t="s">
        <v>202</v>
      </c>
      <c r="B80" s="12" t="s">
        <v>263</v>
      </c>
      <c r="C80" s="35" t="s">
        <v>188</v>
      </c>
      <c r="D80" s="13" t="s">
        <v>60</v>
      </c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>
        <f t="shared" si="1"/>
        <v>0</v>
      </c>
      <c r="DL80" s="9"/>
    </row>
    <row r="81" spans="1:116" ht="15">
      <c r="A81" s="51">
        <v>40026</v>
      </c>
      <c r="B81" s="31" t="s">
        <v>127</v>
      </c>
      <c r="C81" s="46" t="s">
        <v>134</v>
      </c>
      <c r="D81" s="47" t="s">
        <v>28</v>
      </c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 t="s">
        <v>245</v>
      </c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 t="s">
        <v>245</v>
      </c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 t="s">
        <v>60</v>
      </c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>
        <f t="shared" si="1"/>
        <v>3</v>
      </c>
      <c r="DL81" s="9"/>
    </row>
    <row r="82" spans="1:116" ht="15">
      <c r="A82" s="51">
        <v>40027</v>
      </c>
      <c r="B82" s="31" t="s">
        <v>127</v>
      </c>
      <c r="C82" s="46" t="s">
        <v>134</v>
      </c>
      <c r="D82" s="47" t="s">
        <v>25</v>
      </c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 t="s">
        <v>245</v>
      </c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 t="s">
        <v>245</v>
      </c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 t="s">
        <v>60</v>
      </c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>
        <f t="shared" si="1"/>
        <v>3</v>
      </c>
      <c r="DL82" s="9"/>
    </row>
    <row r="83" spans="1:116" ht="15">
      <c r="A83" s="69" t="s">
        <v>236</v>
      </c>
      <c r="B83" s="60" t="s">
        <v>237</v>
      </c>
      <c r="C83" s="65" t="s">
        <v>238</v>
      </c>
      <c r="D83" s="62" t="s">
        <v>21</v>
      </c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 t="s">
        <v>247</v>
      </c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>
        <f t="shared" si="1"/>
        <v>1</v>
      </c>
      <c r="DL83" s="9"/>
    </row>
    <row r="84" spans="1:116" ht="15">
      <c r="A84" s="51">
        <v>40047</v>
      </c>
      <c r="B84" s="31" t="s">
        <v>135</v>
      </c>
      <c r="C84" s="46" t="s">
        <v>123</v>
      </c>
      <c r="D84" s="47" t="s">
        <v>28</v>
      </c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 t="s">
        <v>245</v>
      </c>
      <c r="AL84" s="17" t="s">
        <v>60</v>
      </c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 t="s">
        <v>245</v>
      </c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>
        <f t="shared" si="1"/>
        <v>3</v>
      </c>
      <c r="DL84" s="9"/>
    </row>
    <row r="85" spans="1:116" ht="15">
      <c r="A85" s="51">
        <v>40048</v>
      </c>
      <c r="B85" s="31" t="s">
        <v>135</v>
      </c>
      <c r="C85" s="46" t="s">
        <v>123</v>
      </c>
      <c r="D85" s="47" t="s">
        <v>25</v>
      </c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 t="s">
        <v>245</v>
      </c>
      <c r="AL85" s="17" t="s">
        <v>60</v>
      </c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 t="s">
        <v>245</v>
      </c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>
        <f t="shared" si="1"/>
        <v>3</v>
      </c>
      <c r="DL85" s="9"/>
    </row>
    <row r="86" spans="1:116" ht="15">
      <c r="A86" s="82" t="s">
        <v>223</v>
      </c>
      <c r="B86" s="79" t="s">
        <v>224</v>
      </c>
      <c r="C86" s="80" t="s">
        <v>225</v>
      </c>
      <c r="D86" s="81" t="s">
        <v>60</v>
      </c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 t="s">
        <v>247</v>
      </c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3"/>
      <c r="BR86" s="53"/>
      <c r="BS86" s="53"/>
      <c r="BT86" s="53"/>
      <c r="BU86" s="53"/>
      <c r="BV86" s="53"/>
      <c r="BW86" s="53"/>
      <c r="BX86" s="53"/>
      <c r="BY86" s="53"/>
      <c r="BZ86" s="53"/>
      <c r="CA86" s="53"/>
      <c r="CB86" s="53"/>
      <c r="CC86" s="53"/>
      <c r="CD86" s="53"/>
      <c r="CE86" s="53"/>
      <c r="CF86" s="53" t="s">
        <v>247</v>
      </c>
      <c r="CG86" s="53"/>
      <c r="CH86" s="53"/>
      <c r="CI86" s="53"/>
      <c r="CJ86" s="53"/>
      <c r="CK86" s="53"/>
      <c r="CL86" s="53"/>
      <c r="CM86" s="53"/>
      <c r="CN86" s="53"/>
      <c r="CO86" s="53"/>
      <c r="CP86" s="53"/>
      <c r="CQ86" s="53"/>
      <c r="CR86" s="53"/>
      <c r="CS86" s="53"/>
      <c r="CT86" s="53"/>
      <c r="CU86" s="53"/>
      <c r="CV86" s="53"/>
      <c r="CW86" s="53"/>
      <c r="CX86" s="53"/>
      <c r="CY86" s="53"/>
      <c r="CZ86" s="53"/>
      <c r="DA86" s="53"/>
      <c r="DB86" s="53"/>
      <c r="DC86" s="53"/>
      <c r="DD86" s="53"/>
      <c r="DE86" s="53"/>
      <c r="DF86" s="53"/>
      <c r="DG86" s="53"/>
      <c r="DH86" s="53"/>
      <c r="DI86" s="53" t="s">
        <v>247</v>
      </c>
      <c r="DJ86" s="53"/>
      <c r="DK86" s="53">
        <f t="shared" si="1"/>
        <v>3</v>
      </c>
      <c r="DL86" s="9"/>
    </row>
    <row r="87" spans="1:116" ht="15">
      <c r="A87" s="51">
        <v>40054</v>
      </c>
      <c r="B87" s="31" t="s">
        <v>136</v>
      </c>
      <c r="C87" s="46" t="s">
        <v>123</v>
      </c>
      <c r="D87" s="47" t="s">
        <v>28</v>
      </c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 t="s">
        <v>246</v>
      </c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 t="s">
        <v>245</v>
      </c>
      <c r="CB87" s="17"/>
      <c r="CC87" s="17"/>
      <c r="CD87" s="17" t="s">
        <v>245</v>
      </c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 t="s">
        <v>60</v>
      </c>
      <c r="DH87" s="17"/>
      <c r="DI87" s="17"/>
      <c r="DJ87" s="17"/>
      <c r="DK87" s="17">
        <f t="shared" si="1"/>
        <v>4</v>
      </c>
      <c r="DL87" s="9"/>
    </row>
    <row r="88" spans="1:116" ht="15">
      <c r="A88" s="28">
        <v>40055</v>
      </c>
      <c r="B88" s="31" t="s">
        <v>136</v>
      </c>
      <c r="C88" s="46" t="s">
        <v>123</v>
      </c>
      <c r="D88" s="47" t="s">
        <v>25</v>
      </c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 t="s">
        <v>246</v>
      </c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 t="s">
        <v>245</v>
      </c>
      <c r="CB88" s="17"/>
      <c r="CC88" s="17"/>
      <c r="CD88" s="17" t="s">
        <v>245</v>
      </c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 t="s">
        <v>60</v>
      </c>
      <c r="DH88" s="17"/>
      <c r="DI88" s="17"/>
      <c r="DJ88" s="17"/>
      <c r="DK88" s="17">
        <f t="shared" si="1"/>
        <v>4</v>
      </c>
      <c r="DL88" s="9"/>
    </row>
    <row r="89" spans="1:116" ht="15">
      <c r="A89" s="72" t="s">
        <v>203</v>
      </c>
      <c r="B89" s="30" t="s">
        <v>154</v>
      </c>
      <c r="C89" s="34" t="s">
        <v>153</v>
      </c>
      <c r="D89" s="44" t="s">
        <v>21</v>
      </c>
      <c r="E89" s="15"/>
      <c r="F89" s="15"/>
      <c r="G89" s="15"/>
      <c r="H89" s="15"/>
      <c r="I89" s="15"/>
      <c r="J89" s="15"/>
      <c r="K89" s="15"/>
      <c r="L89" s="15"/>
      <c r="M89" s="13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>
        <f t="shared" si="1"/>
        <v>0</v>
      </c>
      <c r="DL89" s="9"/>
    </row>
    <row r="90" spans="1:116" ht="15" customHeight="1">
      <c r="A90" s="72" t="s">
        <v>204</v>
      </c>
      <c r="B90" s="30" t="s">
        <v>155</v>
      </c>
      <c r="C90" s="34" t="s">
        <v>156</v>
      </c>
      <c r="D90" s="44" t="s">
        <v>21</v>
      </c>
      <c r="E90" s="15"/>
      <c r="F90" s="15"/>
      <c r="G90" s="15"/>
      <c r="H90" s="15"/>
      <c r="I90" s="15"/>
      <c r="J90" s="15"/>
      <c r="K90" s="15"/>
      <c r="L90" s="15"/>
      <c r="M90" s="15"/>
      <c r="N90" s="15" t="s">
        <v>60</v>
      </c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 t="s">
        <v>245</v>
      </c>
      <c r="AE90" s="15"/>
      <c r="AF90" s="15" t="s">
        <v>245</v>
      </c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 t="s">
        <v>245</v>
      </c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 t="s">
        <v>246</v>
      </c>
      <c r="BO90" s="15"/>
      <c r="BP90" s="15" t="s">
        <v>245</v>
      </c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 t="s">
        <v>245</v>
      </c>
      <c r="CJ90" s="15"/>
      <c r="CK90" s="15"/>
      <c r="CL90" s="15"/>
      <c r="CM90" s="15"/>
      <c r="CN90" s="15" t="s">
        <v>245</v>
      </c>
      <c r="CO90" s="15"/>
      <c r="CP90" s="15"/>
      <c r="CQ90" s="15"/>
      <c r="CR90" s="15"/>
      <c r="CS90" s="15" t="s">
        <v>245</v>
      </c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 t="s">
        <v>245</v>
      </c>
      <c r="DF90" s="15"/>
      <c r="DG90" s="15"/>
      <c r="DH90" s="15"/>
      <c r="DI90" s="15"/>
      <c r="DJ90" s="15"/>
      <c r="DK90" s="15">
        <f t="shared" si="1"/>
        <v>10</v>
      </c>
      <c r="DL90" s="9"/>
    </row>
    <row r="91" spans="1:116" ht="15">
      <c r="A91" s="51">
        <v>40062</v>
      </c>
      <c r="B91" s="31" t="s">
        <v>178</v>
      </c>
      <c r="C91" s="46" t="s">
        <v>179</v>
      </c>
      <c r="D91" s="47" t="s">
        <v>26</v>
      </c>
      <c r="E91" s="17"/>
      <c r="F91" s="17" t="s">
        <v>245</v>
      </c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 t="s">
        <v>245</v>
      </c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 t="s">
        <v>245</v>
      </c>
      <c r="AJ91" s="17"/>
      <c r="AK91" s="17"/>
      <c r="AL91" s="17"/>
      <c r="AM91" s="17"/>
      <c r="AN91" s="17" t="s">
        <v>245</v>
      </c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 t="s">
        <v>245</v>
      </c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 t="s">
        <v>60</v>
      </c>
      <c r="CH91" s="17"/>
      <c r="CI91" s="17"/>
      <c r="CJ91" s="17"/>
      <c r="CK91" s="17"/>
      <c r="CL91" s="17"/>
      <c r="CM91" s="17" t="s">
        <v>245</v>
      </c>
      <c r="CN91" s="17"/>
      <c r="CO91" s="17" t="s">
        <v>245</v>
      </c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>
        <f t="shared" si="1"/>
        <v>8</v>
      </c>
      <c r="DL91" s="9"/>
    </row>
    <row r="92" spans="1:116" ht="15">
      <c r="A92" s="72" t="s">
        <v>205</v>
      </c>
      <c r="B92" s="30" t="s">
        <v>157</v>
      </c>
      <c r="C92" s="34" t="s">
        <v>158</v>
      </c>
      <c r="D92" s="44" t="s">
        <v>21</v>
      </c>
      <c r="E92" s="15"/>
      <c r="F92" s="15"/>
      <c r="G92" s="15"/>
      <c r="H92" s="15" t="s">
        <v>245</v>
      </c>
      <c r="I92" s="15"/>
      <c r="J92" s="15"/>
      <c r="K92" s="15"/>
      <c r="L92" s="15"/>
      <c r="M92" s="15" t="s">
        <v>245</v>
      </c>
      <c r="N92" s="15"/>
      <c r="O92" s="15"/>
      <c r="P92" s="15"/>
      <c r="Q92" s="15"/>
      <c r="R92" s="15" t="s">
        <v>245</v>
      </c>
      <c r="S92" s="15"/>
      <c r="T92" s="15"/>
      <c r="U92" s="15" t="s">
        <v>245</v>
      </c>
      <c r="V92" s="15" t="s">
        <v>246</v>
      </c>
      <c r="W92" s="15"/>
      <c r="X92" s="15"/>
      <c r="Y92" s="15" t="s">
        <v>60</v>
      </c>
      <c r="Z92" s="15"/>
      <c r="AA92" s="15"/>
      <c r="AB92" s="15"/>
      <c r="AC92" s="15"/>
      <c r="AD92" s="15"/>
      <c r="AE92" s="15"/>
      <c r="AF92" s="15"/>
      <c r="AG92" s="15"/>
      <c r="AH92" s="15"/>
      <c r="AI92" s="13"/>
      <c r="AJ92" s="15"/>
      <c r="AK92" s="15"/>
      <c r="AL92" s="15"/>
      <c r="AM92" s="15"/>
      <c r="AN92" s="15"/>
      <c r="AO92" s="15"/>
      <c r="AP92" s="15"/>
      <c r="AQ92" s="15"/>
      <c r="AR92" s="15"/>
      <c r="AS92" s="15" t="s">
        <v>245</v>
      </c>
      <c r="AT92" s="15"/>
      <c r="AU92" s="15"/>
      <c r="AV92" s="15"/>
      <c r="AW92" s="15" t="s">
        <v>245</v>
      </c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 t="s">
        <v>245</v>
      </c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 t="s">
        <v>245</v>
      </c>
      <c r="CF92" s="15"/>
      <c r="CG92" s="15"/>
      <c r="CH92" s="15"/>
      <c r="CI92" s="15"/>
      <c r="CJ92" s="15"/>
      <c r="CK92" s="15"/>
      <c r="CL92" s="15" t="s">
        <v>245</v>
      </c>
      <c r="CM92" s="15"/>
      <c r="CN92" s="15"/>
      <c r="CO92" s="15"/>
      <c r="CP92" s="15"/>
      <c r="CQ92" s="15"/>
      <c r="CR92" s="15"/>
      <c r="CS92" s="15"/>
      <c r="CT92" s="15" t="s">
        <v>245</v>
      </c>
      <c r="CU92" s="15" t="s">
        <v>245</v>
      </c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>
        <f t="shared" si="1"/>
        <v>13</v>
      </c>
      <c r="DL92" s="9"/>
    </row>
    <row r="93" spans="1:116" ht="15">
      <c r="A93" s="68" t="s">
        <v>205</v>
      </c>
      <c r="B93" s="11" t="s">
        <v>259</v>
      </c>
      <c r="C93" s="12" t="s">
        <v>185</v>
      </c>
      <c r="D93" s="13" t="s">
        <v>60</v>
      </c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 t="s">
        <v>247</v>
      </c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 t="s">
        <v>247</v>
      </c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 t="s">
        <v>246</v>
      </c>
      <c r="DE93" s="13"/>
      <c r="DF93" s="13"/>
      <c r="DG93" s="13"/>
      <c r="DH93" s="13" t="s">
        <v>247</v>
      </c>
      <c r="DI93" s="13"/>
      <c r="DJ93" s="13"/>
      <c r="DK93" s="13">
        <f t="shared" si="1"/>
        <v>4</v>
      </c>
      <c r="DL93" s="9"/>
    </row>
    <row r="94" spans="1:116" ht="15">
      <c r="A94" s="73" t="s">
        <v>239</v>
      </c>
      <c r="B94" s="74" t="s">
        <v>240</v>
      </c>
      <c r="C94" s="77" t="s">
        <v>241</v>
      </c>
      <c r="D94" s="48" t="s">
        <v>26</v>
      </c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 t="s">
        <v>247</v>
      </c>
      <c r="AF94" s="48"/>
      <c r="AG94" s="48"/>
      <c r="AH94" s="48"/>
      <c r="AI94" s="48"/>
      <c r="AJ94" s="48"/>
      <c r="AK94" s="48"/>
      <c r="AL94" s="48"/>
      <c r="AM94" s="48" t="s">
        <v>247</v>
      </c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8"/>
      <c r="BV94" s="48"/>
      <c r="BW94" s="48"/>
      <c r="BX94" s="48"/>
      <c r="BY94" s="48"/>
      <c r="BZ94" s="48"/>
      <c r="CA94" s="48"/>
      <c r="CB94" s="48"/>
      <c r="CC94" s="48"/>
      <c r="CD94" s="48"/>
      <c r="CE94" s="48"/>
      <c r="CF94" s="48"/>
      <c r="CG94" s="48"/>
      <c r="CH94" s="48"/>
      <c r="CI94" s="48"/>
      <c r="CJ94" s="48"/>
      <c r="CK94" s="48"/>
      <c r="CL94" s="48"/>
      <c r="CM94" s="48"/>
      <c r="CN94" s="48"/>
      <c r="CO94" s="48"/>
      <c r="CP94" s="48"/>
      <c r="CQ94" s="48"/>
      <c r="CR94" s="48"/>
      <c r="CS94" s="48"/>
      <c r="CT94" s="48"/>
      <c r="CU94" s="48"/>
      <c r="CV94" s="48"/>
      <c r="CW94" s="48"/>
      <c r="CX94" s="48"/>
      <c r="CY94" s="48"/>
      <c r="CZ94" s="48"/>
      <c r="DA94" s="48"/>
      <c r="DB94" s="48"/>
      <c r="DC94" s="48"/>
      <c r="DD94" s="48"/>
      <c r="DE94" s="48"/>
      <c r="DF94" s="48"/>
      <c r="DG94" s="48"/>
      <c r="DH94" s="48"/>
      <c r="DI94" s="48"/>
      <c r="DJ94" s="48"/>
      <c r="DK94" s="48">
        <f t="shared" si="1"/>
        <v>2</v>
      </c>
      <c r="DL94" s="9"/>
    </row>
    <row r="95" spans="1:116" ht="15">
      <c r="A95" s="71" t="s">
        <v>242</v>
      </c>
      <c r="B95" s="78" t="s">
        <v>243</v>
      </c>
      <c r="C95" s="65" t="s">
        <v>244</v>
      </c>
      <c r="D95" s="63" t="s">
        <v>21</v>
      </c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 t="s">
        <v>247</v>
      </c>
      <c r="DK95" s="63">
        <f t="shared" si="1"/>
        <v>1</v>
      </c>
      <c r="DL95" s="9"/>
    </row>
    <row r="96" spans="1:116" ht="15">
      <c r="A96" s="68" t="s">
        <v>277</v>
      </c>
      <c r="B96" s="11" t="s">
        <v>255</v>
      </c>
      <c r="C96" s="12" t="s">
        <v>278</v>
      </c>
      <c r="D96" s="13" t="s">
        <v>60</v>
      </c>
      <c r="E96" s="13"/>
      <c r="F96" s="13"/>
      <c r="G96" s="13" t="s">
        <v>245</v>
      </c>
      <c r="H96" s="13"/>
      <c r="I96" s="13"/>
      <c r="J96" s="13"/>
      <c r="K96" s="13"/>
      <c r="L96" s="13" t="s">
        <v>245</v>
      </c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 t="s">
        <v>245</v>
      </c>
      <c r="BS96" s="13"/>
      <c r="BT96" s="13"/>
      <c r="BU96" s="13"/>
      <c r="BV96" s="13"/>
      <c r="BW96" s="13"/>
      <c r="BX96" s="13"/>
      <c r="BY96" s="13"/>
      <c r="BZ96" s="13"/>
      <c r="CA96" s="13"/>
      <c r="CB96" s="13" t="s">
        <v>246</v>
      </c>
      <c r="CC96" s="13"/>
      <c r="CD96" s="13"/>
      <c r="CE96" s="13"/>
      <c r="CF96" s="13" t="s">
        <v>60</v>
      </c>
      <c r="CG96" s="13"/>
      <c r="CH96" s="13" t="s">
        <v>245</v>
      </c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 t="s">
        <v>246</v>
      </c>
      <c r="DE96" s="13"/>
      <c r="DF96" s="13"/>
      <c r="DG96" s="13"/>
      <c r="DH96" s="13"/>
      <c r="DI96" s="13"/>
      <c r="DJ96" s="13"/>
      <c r="DK96" s="13">
        <f>COUNTA(E96:DJ96)</f>
        <v>7</v>
      </c>
      <c r="DL96" s="9"/>
    </row>
    <row r="97" spans="1:116" ht="15">
      <c r="A97" s="86" t="s">
        <v>257</v>
      </c>
      <c r="B97" s="45" t="s">
        <v>173</v>
      </c>
      <c r="C97" s="16" t="s">
        <v>258</v>
      </c>
      <c r="D97" s="17" t="s">
        <v>26</v>
      </c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7">
        <f t="shared" si="1"/>
        <v>0</v>
      </c>
      <c r="DL97" s="9"/>
    </row>
    <row r="98" spans="1:116" ht="15" customHeight="1">
      <c r="A98" s="71" t="s">
        <v>206</v>
      </c>
      <c r="B98" s="60" t="s">
        <v>159</v>
      </c>
      <c r="C98" s="61" t="s">
        <v>160</v>
      </c>
      <c r="D98" s="62" t="s">
        <v>21</v>
      </c>
      <c r="E98" s="63"/>
      <c r="F98" s="63"/>
      <c r="G98" s="63"/>
      <c r="H98" s="63"/>
      <c r="I98" s="63"/>
      <c r="J98" s="63" t="s">
        <v>245</v>
      </c>
      <c r="K98" s="63"/>
      <c r="L98" s="63"/>
      <c r="M98" s="63"/>
      <c r="N98" s="63"/>
      <c r="O98" s="63" t="s">
        <v>60</v>
      </c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 t="s">
        <v>245</v>
      </c>
      <c r="AB98" s="53"/>
      <c r="AC98" s="53"/>
      <c r="AD98" s="63"/>
      <c r="AE98" s="63"/>
      <c r="AF98" s="63" t="s">
        <v>246</v>
      </c>
      <c r="AG98" s="63"/>
      <c r="AH98" s="63" t="s">
        <v>245</v>
      </c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 t="s">
        <v>245</v>
      </c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 t="s">
        <v>245</v>
      </c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  <c r="DD98" s="63"/>
      <c r="DE98" s="63"/>
      <c r="DF98" s="63"/>
      <c r="DG98" s="63"/>
      <c r="DH98" s="63"/>
      <c r="DI98" s="63"/>
      <c r="DJ98" s="63" t="s">
        <v>245</v>
      </c>
      <c r="DK98" s="63">
        <f t="shared" si="1"/>
        <v>8</v>
      </c>
      <c r="DL98" s="9"/>
    </row>
    <row r="99" spans="1:116" ht="15">
      <c r="A99" s="57">
        <v>40090</v>
      </c>
      <c r="B99" s="56" t="s">
        <v>161</v>
      </c>
      <c r="C99" s="36" t="s">
        <v>162</v>
      </c>
      <c r="D99" s="15" t="s">
        <v>21</v>
      </c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 t="s">
        <v>246</v>
      </c>
      <c r="S99" s="15"/>
      <c r="T99" s="15"/>
      <c r="U99" s="15"/>
      <c r="V99" s="15" t="s">
        <v>245</v>
      </c>
      <c r="W99" s="15"/>
      <c r="X99" s="15"/>
      <c r="Y99" s="15" t="s">
        <v>246</v>
      </c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 t="s">
        <v>245</v>
      </c>
      <c r="AP99" s="15"/>
      <c r="AQ99" s="15"/>
      <c r="AR99" s="15"/>
      <c r="AS99" s="15"/>
      <c r="AT99" s="15"/>
      <c r="AU99" s="15"/>
      <c r="AV99" s="15"/>
      <c r="AW99" s="15" t="s">
        <v>60</v>
      </c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 t="s">
        <v>246</v>
      </c>
      <c r="BK99" s="15"/>
      <c r="BL99" s="15"/>
      <c r="BM99" s="15"/>
      <c r="BN99" s="15"/>
      <c r="BO99" s="15"/>
      <c r="BP99" s="15"/>
      <c r="BQ99" s="15"/>
      <c r="BR99" s="15" t="s">
        <v>246</v>
      </c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 t="s">
        <v>245</v>
      </c>
      <c r="CQ99" s="15"/>
      <c r="CR99" s="15"/>
      <c r="CS99" s="15"/>
      <c r="CT99" s="15"/>
      <c r="CU99" s="15" t="s">
        <v>245</v>
      </c>
      <c r="CV99" s="15"/>
      <c r="CW99" s="15"/>
      <c r="CX99" s="15"/>
      <c r="CY99" s="15"/>
      <c r="CZ99" s="15"/>
      <c r="DA99" s="15"/>
      <c r="DB99" s="15" t="s">
        <v>245</v>
      </c>
      <c r="DC99" s="15"/>
      <c r="DD99" s="15"/>
      <c r="DE99" s="15"/>
      <c r="DF99" s="15"/>
      <c r="DG99" s="15"/>
      <c r="DH99" s="15"/>
      <c r="DI99" s="15"/>
      <c r="DJ99" s="15"/>
      <c r="DK99" s="15">
        <f t="shared" si="1"/>
        <v>10</v>
      </c>
      <c r="DL99" s="9"/>
    </row>
    <row r="100" spans="1:116" ht="15">
      <c r="A100" s="27">
        <v>40104</v>
      </c>
      <c r="B100" s="29" t="s">
        <v>105</v>
      </c>
      <c r="C100" s="33" t="s">
        <v>137</v>
      </c>
      <c r="D100" s="43"/>
      <c r="E100" s="48"/>
      <c r="F100" s="48"/>
      <c r="G100" s="48"/>
      <c r="H100" s="48"/>
      <c r="I100" s="48"/>
      <c r="J100" s="48"/>
      <c r="K100" s="48"/>
      <c r="L100" s="48"/>
      <c r="M100" s="48"/>
      <c r="N100" s="48" t="s">
        <v>60</v>
      </c>
      <c r="O100" s="48"/>
      <c r="P100" s="48"/>
      <c r="Q100" s="48"/>
      <c r="R100" s="48"/>
      <c r="S100" s="48"/>
      <c r="T100" s="48"/>
      <c r="U100" s="48"/>
      <c r="V100" s="48"/>
      <c r="W100" s="48" t="s">
        <v>245</v>
      </c>
      <c r="X100" s="48"/>
      <c r="Y100" s="48"/>
      <c r="Z100" s="48"/>
      <c r="AA100" s="48" t="s">
        <v>245</v>
      </c>
      <c r="AB100" s="48"/>
      <c r="AC100" s="48"/>
      <c r="AD100" s="48"/>
      <c r="AE100" s="48"/>
      <c r="AF100" s="48"/>
      <c r="AG100" s="48" t="s">
        <v>245</v>
      </c>
      <c r="AH100" s="48"/>
      <c r="AI100" s="48" t="s">
        <v>245</v>
      </c>
      <c r="AJ100" s="48"/>
      <c r="AK100" s="48" t="s">
        <v>245</v>
      </c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  <c r="BM100" s="48"/>
      <c r="BN100" s="48"/>
      <c r="BO100" s="48"/>
      <c r="BP100" s="48"/>
      <c r="BQ100" s="48"/>
      <c r="BR100" s="48"/>
      <c r="BS100" s="48"/>
      <c r="BT100" s="48"/>
      <c r="BU100" s="48"/>
      <c r="BV100" s="48"/>
      <c r="BW100" s="48"/>
      <c r="BX100" s="48"/>
      <c r="BY100" s="48"/>
      <c r="BZ100" s="48"/>
      <c r="CA100" s="48"/>
      <c r="CB100" s="48"/>
      <c r="CC100" s="48"/>
      <c r="CD100" s="48"/>
      <c r="CE100" s="48"/>
      <c r="CF100" s="48"/>
      <c r="CG100" s="48"/>
      <c r="CH100" s="48"/>
      <c r="CI100" s="48"/>
      <c r="CJ100" s="48"/>
      <c r="CK100" s="48"/>
      <c r="CL100" s="48"/>
      <c r="CM100" s="48"/>
      <c r="CN100" s="48"/>
      <c r="CO100" s="48"/>
      <c r="CP100" s="48"/>
      <c r="CQ100" s="48"/>
      <c r="CR100" s="48"/>
      <c r="CS100" s="48"/>
      <c r="CT100" s="48"/>
      <c r="CU100" s="48"/>
      <c r="CV100" s="48"/>
      <c r="CW100" s="48"/>
      <c r="CX100" s="48"/>
      <c r="CY100" s="48"/>
      <c r="CZ100" s="48" t="s">
        <v>245</v>
      </c>
      <c r="DA100" s="48"/>
      <c r="DB100" s="48"/>
      <c r="DC100" s="48"/>
      <c r="DD100" s="48"/>
      <c r="DE100" s="48"/>
      <c r="DF100" s="48"/>
      <c r="DG100" s="48"/>
      <c r="DH100" s="48"/>
      <c r="DI100" s="48"/>
      <c r="DJ100" s="48"/>
      <c r="DK100" s="48">
        <f t="shared" si="1"/>
        <v>7</v>
      </c>
      <c r="DL100" s="9"/>
    </row>
    <row r="101" spans="1:115" ht="15.75" customHeight="1">
      <c r="A101" s="18"/>
      <c r="B101" s="19"/>
      <c r="C101" s="38"/>
      <c r="D101" s="20"/>
      <c r="E101" s="8">
        <f aca="true" t="shared" si="2" ref="E101:J101">COUNTA(E2:E100)</f>
        <v>1</v>
      </c>
      <c r="F101" s="8">
        <f t="shared" si="2"/>
        <v>5</v>
      </c>
      <c r="G101" s="8">
        <f t="shared" si="2"/>
        <v>6</v>
      </c>
      <c r="H101" s="8">
        <f t="shared" si="2"/>
        <v>2</v>
      </c>
      <c r="I101" s="8">
        <f t="shared" si="2"/>
        <v>1</v>
      </c>
      <c r="J101" s="8">
        <f t="shared" si="2"/>
        <v>10</v>
      </c>
      <c r="K101" s="8">
        <f aca="true" t="shared" si="3" ref="K101:AH101">COUNTA(K2:K100)</f>
        <v>1</v>
      </c>
      <c r="L101" s="8">
        <f t="shared" si="3"/>
        <v>4</v>
      </c>
      <c r="M101" s="8">
        <f t="shared" si="3"/>
        <v>9</v>
      </c>
      <c r="N101" s="8">
        <f t="shared" si="3"/>
        <v>5</v>
      </c>
      <c r="O101" s="8">
        <f t="shared" si="3"/>
        <v>4</v>
      </c>
      <c r="P101" s="8">
        <f t="shared" si="3"/>
        <v>3</v>
      </c>
      <c r="Q101" s="8">
        <f t="shared" si="3"/>
        <v>6</v>
      </c>
      <c r="R101" s="8">
        <f t="shared" si="3"/>
        <v>7</v>
      </c>
      <c r="S101" s="8">
        <f t="shared" si="3"/>
        <v>3</v>
      </c>
      <c r="T101" s="8">
        <f t="shared" si="3"/>
        <v>4</v>
      </c>
      <c r="U101" s="8">
        <f t="shared" si="3"/>
        <v>1</v>
      </c>
      <c r="V101" s="8">
        <f t="shared" si="3"/>
        <v>5</v>
      </c>
      <c r="W101" s="8">
        <f t="shared" si="3"/>
        <v>9</v>
      </c>
      <c r="X101" s="8">
        <f t="shared" si="3"/>
        <v>7</v>
      </c>
      <c r="Y101" s="8">
        <f t="shared" si="3"/>
        <v>6</v>
      </c>
      <c r="Z101" s="8">
        <f t="shared" si="3"/>
        <v>2</v>
      </c>
      <c r="AA101" s="8">
        <f t="shared" si="3"/>
        <v>11</v>
      </c>
      <c r="AB101" s="8">
        <f t="shared" si="3"/>
        <v>1</v>
      </c>
      <c r="AC101" s="8">
        <f t="shared" si="3"/>
        <v>2</v>
      </c>
      <c r="AD101" s="8">
        <f t="shared" si="3"/>
        <v>2</v>
      </c>
      <c r="AE101" s="8">
        <f t="shared" si="3"/>
        <v>7</v>
      </c>
      <c r="AF101" s="8">
        <f t="shared" si="3"/>
        <v>4</v>
      </c>
      <c r="AG101" s="8">
        <f t="shared" si="3"/>
        <v>7</v>
      </c>
      <c r="AH101" s="8">
        <f t="shared" si="3"/>
        <v>2</v>
      </c>
      <c r="AI101" s="8">
        <f aca="true" t="shared" si="4" ref="AI101:BF101">COUNTA(AI2:AI100)</f>
        <v>10</v>
      </c>
      <c r="AJ101" s="8">
        <f t="shared" si="4"/>
        <v>1</v>
      </c>
      <c r="AK101" s="8">
        <f t="shared" si="4"/>
        <v>11</v>
      </c>
      <c r="AL101" s="8">
        <f t="shared" si="4"/>
        <v>12</v>
      </c>
      <c r="AM101" s="8">
        <f t="shared" si="4"/>
        <v>6</v>
      </c>
      <c r="AN101" s="8">
        <f t="shared" si="4"/>
        <v>4</v>
      </c>
      <c r="AO101" s="8">
        <f t="shared" si="4"/>
        <v>7</v>
      </c>
      <c r="AP101" s="8">
        <f t="shared" si="4"/>
        <v>5</v>
      </c>
      <c r="AQ101" s="8">
        <f t="shared" si="4"/>
        <v>7</v>
      </c>
      <c r="AR101" s="8">
        <f t="shared" si="4"/>
        <v>4</v>
      </c>
      <c r="AS101" s="8">
        <f t="shared" si="4"/>
        <v>9</v>
      </c>
      <c r="AT101" s="8">
        <f t="shared" si="4"/>
        <v>3</v>
      </c>
      <c r="AU101" s="8">
        <f t="shared" si="4"/>
        <v>8</v>
      </c>
      <c r="AV101" s="8">
        <f t="shared" si="4"/>
        <v>1</v>
      </c>
      <c r="AW101" s="8">
        <f t="shared" si="4"/>
        <v>4</v>
      </c>
      <c r="AX101" s="8">
        <f t="shared" si="4"/>
        <v>1</v>
      </c>
      <c r="AY101" s="8">
        <f t="shared" si="4"/>
        <v>2</v>
      </c>
      <c r="AZ101" s="8">
        <f t="shared" si="4"/>
        <v>4</v>
      </c>
      <c r="BA101" s="8">
        <f t="shared" si="4"/>
        <v>3</v>
      </c>
      <c r="BB101" s="8">
        <f t="shared" si="4"/>
        <v>4</v>
      </c>
      <c r="BC101" s="8">
        <f t="shared" si="4"/>
        <v>3</v>
      </c>
      <c r="BD101" s="8">
        <f t="shared" si="4"/>
        <v>2</v>
      </c>
      <c r="BE101" s="8">
        <f t="shared" si="4"/>
        <v>5</v>
      </c>
      <c r="BF101" s="8">
        <f t="shared" si="4"/>
        <v>1</v>
      </c>
      <c r="BG101" s="8">
        <f aca="true" t="shared" si="5" ref="BG101:CG101">COUNTA(BG2:BG100)</f>
        <v>2</v>
      </c>
      <c r="BH101" s="8"/>
      <c r="BI101" s="8">
        <f t="shared" si="5"/>
        <v>2</v>
      </c>
      <c r="BJ101" s="8">
        <f t="shared" si="5"/>
        <v>3</v>
      </c>
      <c r="BK101" s="8">
        <f t="shared" si="5"/>
        <v>10</v>
      </c>
      <c r="BL101" s="8">
        <f t="shared" si="5"/>
        <v>5</v>
      </c>
      <c r="BM101" s="8">
        <f t="shared" si="5"/>
        <v>6</v>
      </c>
      <c r="BN101" s="8">
        <f t="shared" si="5"/>
        <v>5</v>
      </c>
      <c r="BO101" s="8">
        <f t="shared" si="5"/>
        <v>4</v>
      </c>
      <c r="BP101" s="8">
        <f t="shared" si="5"/>
        <v>3</v>
      </c>
      <c r="BQ101" s="8">
        <f t="shared" si="5"/>
        <v>1</v>
      </c>
      <c r="BR101" s="8">
        <f t="shared" si="5"/>
        <v>5</v>
      </c>
      <c r="BS101" s="8">
        <f t="shared" si="5"/>
        <v>2</v>
      </c>
      <c r="BT101" s="8">
        <f t="shared" si="5"/>
        <v>5</v>
      </c>
      <c r="BU101" s="8">
        <f t="shared" si="5"/>
        <v>6</v>
      </c>
      <c r="BV101" s="8">
        <f t="shared" si="5"/>
        <v>6</v>
      </c>
      <c r="BW101" s="8">
        <f t="shared" si="5"/>
        <v>1</v>
      </c>
      <c r="BX101" s="8">
        <f t="shared" si="5"/>
        <v>9</v>
      </c>
      <c r="BY101" s="8">
        <f t="shared" si="5"/>
        <v>1</v>
      </c>
      <c r="BZ101" s="8">
        <f t="shared" si="5"/>
        <v>5</v>
      </c>
      <c r="CA101" s="8">
        <f t="shared" si="5"/>
        <v>12</v>
      </c>
      <c r="CB101" s="8">
        <f t="shared" si="5"/>
        <v>6</v>
      </c>
      <c r="CC101" s="8">
        <f t="shared" si="5"/>
        <v>10</v>
      </c>
      <c r="CD101" s="8">
        <f t="shared" si="5"/>
        <v>8</v>
      </c>
      <c r="CE101" s="8">
        <f t="shared" si="5"/>
        <v>1</v>
      </c>
      <c r="CF101" s="8">
        <f t="shared" si="5"/>
        <v>10</v>
      </c>
      <c r="CG101" s="8">
        <f t="shared" si="5"/>
        <v>10</v>
      </c>
      <c r="CH101" s="8">
        <f>COUNTA(CH2:CH100)</f>
        <v>6</v>
      </c>
      <c r="CI101" s="8">
        <f>COUNTA(CI2:CI100)</f>
        <v>9</v>
      </c>
      <c r="CJ101" s="8">
        <f aca="true" t="shared" si="6" ref="CJ101:DJ101">COUNTA(CJ2:CJ100)</f>
        <v>1</v>
      </c>
      <c r="CK101" s="8">
        <f t="shared" si="6"/>
        <v>3</v>
      </c>
      <c r="CL101" s="8">
        <f t="shared" si="6"/>
        <v>7</v>
      </c>
      <c r="CM101" s="8">
        <f t="shared" si="6"/>
        <v>3</v>
      </c>
      <c r="CN101" s="8">
        <f t="shared" si="6"/>
        <v>3</v>
      </c>
      <c r="CO101" s="8">
        <f t="shared" si="6"/>
        <v>5</v>
      </c>
      <c r="CP101" s="8">
        <f t="shared" si="6"/>
        <v>7</v>
      </c>
      <c r="CQ101" s="8">
        <f t="shared" si="6"/>
        <v>5</v>
      </c>
      <c r="CR101" s="8">
        <f t="shared" si="6"/>
        <v>1</v>
      </c>
      <c r="CS101" s="8">
        <f t="shared" si="6"/>
        <v>1</v>
      </c>
      <c r="CT101" s="8">
        <f t="shared" si="6"/>
        <v>3</v>
      </c>
      <c r="CU101" s="8">
        <f t="shared" si="6"/>
        <v>7</v>
      </c>
      <c r="CV101" s="8">
        <f t="shared" si="6"/>
        <v>1</v>
      </c>
      <c r="CW101" s="8">
        <f t="shared" si="6"/>
        <v>2</v>
      </c>
      <c r="CX101" s="8">
        <f t="shared" si="6"/>
        <v>1</v>
      </c>
      <c r="CY101" s="8">
        <f t="shared" si="6"/>
        <v>1</v>
      </c>
      <c r="CZ101" s="8">
        <f t="shared" si="6"/>
        <v>7</v>
      </c>
      <c r="DA101" s="8">
        <f t="shared" si="6"/>
        <v>1</v>
      </c>
      <c r="DB101" s="8">
        <f t="shared" si="6"/>
        <v>3</v>
      </c>
      <c r="DC101" s="8">
        <f t="shared" si="6"/>
        <v>6</v>
      </c>
      <c r="DD101" s="8">
        <f t="shared" si="6"/>
        <v>6</v>
      </c>
      <c r="DE101" s="8">
        <f t="shared" si="6"/>
        <v>5</v>
      </c>
      <c r="DF101" s="8">
        <f t="shared" si="6"/>
        <v>6</v>
      </c>
      <c r="DG101" s="8">
        <f t="shared" si="6"/>
        <v>9</v>
      </c>
      <c r="DH101" s="8">
        <f t="shared" si="6"/>
        <v>6</v>
      </c>
      <c r="DI101" s="8">
        <f t="shared" si="6"/>
        <v>6</v>
      </c>
      <c r="DJ101" s="8">
        <f t="shared" si="6"/>
        <v>9</v>
      </c>
      <c r="DK101" s="21">
        <f>SUM(DK2:DK100)</f>
        <v>523</v>
      </c>
    </row>
    <row r="102" spans="2:3" ht="15.75" customHeight="1">
      <c r="B102" s="23"/>
      <c r="C102" s="58">
        <f>COUNTA(C2:C100)</f>
        <v>99</v>
      </c>
    </row>
    <row r="103" spans="2:116" ht="15">
      <c r="B103" s="25"/>
      <c r="C103" s="39"/>
      <c r="DL103" s="26">
        <f>DK101/DK1</f>
        <v>4.754545454545455</v>
      </c>
    </row>
    <row r="104" spans="2:3" ht="15">
      <c r="B104" s="25"/>
      <c r="C104" s="39"/>
    </row>
    <row r="105" spans="2:3" ht="15">
      <c r="B105" s="25"/>
      <c r="C105" s="39"/>
    </row>
    <row r="106" spans="2:3" ht="15">
      <c r="B106" s="25"/>
      <c r="C106" s="39"/>
    </row>
    <row r="107" spans="2:3" ht="15">
      <c r="B107" s="25"/>
      <c r="C107" s="39"/>
    </row>
  </sheetData>
  <sheetProtection/>
  <printOptions horizontalCentered="1" verticalCentered="1"/>
  <pageMargins left="0.1968503937007874" right="0" top="0.2362204724409449" bottom="0.2362204724409449" header="0.11811023622047245" footer="0.5118110236220472"/>
  <pageSetup fitToHeight="1" fitToWidth="1" horizontalDpi="300" verticalDpi="300" orientation="landscape" paperSize="9" scale="29" r:id="rId1"/>
  <headerFooter alignWithMargins="0">
    <oddHeader>&amp;C&amp;"Arial,Grassetto"&amp;12DESIGNAZIONI STAGIONE AGONISTICA 2009</oddHeader>
    <oddFooter>&amp;L&amp;"Arial,Grassetto"agg. 12.03.09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Collegio UU.G.- D.A.C</dc:creator>
  <cp:keywords/>
  <dc:description/>
  <cp:lastModifiedBy>Giuseppe D'Angelo</cp:lastModifiedBy>
  <cp:lastPrinted>2009-03-12T19:27:39Z</cp:lastPrinted>
  <dcterms:created xsi:type="dcterms:W3CDTF">2000-12-11T08:58:39Z</dcterms:created>
  <dcterms:modified xsi:type="dcterms:W3CDTF">2009-03-19T17:44:05Z</dcterms:modified>
  <cp:category/>
  <cp:version/>
  <cp:contentType/>
  <cp:contentStatus/>
</cp:coreProperties>
</file>