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75" tabRatio="912" activeTab="0"/>
  </bookViews>
  <sheets>
    <sheet name="Griglia 2007 agg. 04.03.07" sheetId="1" r:id="rId1"/>
  </sheets>
  <definedNames>
    <definedName name="_xlnm.Print_Area" localSheetId="0">'Griglia 2007 agg. 04.03.07'!$A$1:$CV$115</definedName>
  </definedNames>
  <calcPr fullCalcOnLoad="1"/>
</workbook>
</file>

<file path=xl/sharedStrings.xml><?xml version="1.0" encoding="utf-8"?>
<sst xmlns="http://schemas.openxmlformats.org/spreadsheetml/2006/main" count="1016" uniqueCount="262">
  <si>
    <t>DATA</t>
  </si>
  <si>
    <t>LUOGO</t>
  </si>
  <si>
    <t>TIPO</t>
  </si>
  <si>
    <t>Milano</t>
  </si>
  <si>
    <t>Mantova</t>
  </si>
  <si>
    <t>Auronzo</t>
  </si>
  <si>
    <t>Savona</t>
  </si>
  <si>
    <t>Merano</t>
  </si>
  <si>
    <t>Vetto d'Enza</t>
  </si>
  <si>
    <t>Cuneo</t>
  </si>
  <si>
    <t>Valstagna</t>
  </si>
  <si>
    <t>Lorica</t>
  </si>
  <si>
    <t>Pisa</t>
  </si>
  <si>
    <t>Taranto</t>
  </si>
  <si>
    <t>Subiaco</t>
  </si>
  <si>
    <t>Ivrea</t>
  </si>
  <si>
    <t>Città di Castello</t>
  </si>
  <si>
    <t>Bologna</t>
  </si>
  <si>
    <t>Villeneuve</t>
  </si>
  <si>
    <t>Nazionale A / C / R / M</t>
  </si>
  <si>
    <t>Nazionale J / S</t>
  </si>
  <si>
    <t>Internazionale C</t>
  </si>
  <si>
    <t>Camp. Italiani Assoluti</t>
  </si>
  <si>
    <t>Firenze</t>
  </si>
  <si>
    <t>Castel Gandolfo</t>
  </si>
  <si>
    <t>Viareggio</t>
  </si>
  <si>
    <t>Lago Ganzirri</t>
  </si>
  <si>
    <t>Marsala</t>
  </si>
  <si>
    <t>Internazionale Maratona</t>
  </si>
  <si>
    <t>Cagnano Varano</t>
  </si>
  <si>
    <t>Master Days - Camp. Italiano Velocità - Camp. Italiano Fondo</t>
  </si>
  <si>
    <t>Osiglia</t>
  </si>
  <si>
    <t>Coppa Italia Primavera A / C / R / M</t>
  </si>
  <si>
    <t>Lao Pollino</t>
  </si>
  <si>
    <t>Vipiteno</t>
  </si>
  <si>
    <t>S. Giorgio a Liri</t>
  </si>
  <si>
    <t>Limena</t>
  </si>
  <si>
    <t>Vobarno</t>
  </si>
  <si>
    <t>Arquà Polesine</t>
  </si>
  <si>
    <t>SPECIALITA'</t>
  </si>
  <si>
    <t>O</t>
  </si>
  <si>
    <t>S</t>
  </si>
  <si>
    <t>Serie "A Maschile" 1° Giornata - concentramento Sud</t>
  </si>
  <si>
    <t>P</t>
  </si>
  <si>
    <t>Serie "A Maschile" 2° Giornata - concentramento Nord</t>
  </si>
  <si>
    <t>Serie "A Maschile" 3° Giornata</t>
  </si>
  <si>
    <t>Serie "A Maschile" 4° Giornata</t>
  </si>
  <si>
    <t>Serie "A Maschile" 7° Giornata</t>
  </si>
  <si>
    <t>Play Off Scudetto</t>
  </si>
  <si>
    <t>Serie "A1 Maschile" - Girone 1 - 1° Giornata</t>
  </si>
  <si>
    <t>Serie "A1 Maschile" - Girone 1 - 2° Giornata</t>
  </si>
  <si>
    <t>Serie "A1 Maschile" - Girone 1 - 3° Giornata</t>
  </si>
  <si>
    <t>Serie "A1 Maschile" - Girone 1 - 4° Giornata</t>
  </si>
  <si>
    <t>Play Out A - A1</t>
  </si>
  <si>
    <t>Play Out A1 - B</t>
  </si>
  <si>
    <t>Serie "A1 Maschile" - Girone 2 - 1° Giornata</t>
  </si>
  <si>
    <t>Serie "A1 Maschile" - Girone 2 - 2° Giornata</t>
  </si>
  <si>
    <t>Serie "A1 Maschile" - Girone 2 - 3° Giornata</t>
  </si>
  <si>
    <t>Serie "A1 Maschile" - Girone 2 - 4° Giornata</t>
  </si>
  <si>
    <t>Coppa Italia</t>
  </si>
  <si>
    <t>Play Off Under 21</t>
  </si>
  <si>
    <t>Ds</t>
  </si>
  <si>
    <t>D</t>
  </si>
  <si>
    <t>Bobbio</t>
  </si>
  <si>
    <t>Nazionale R / J / S</t>
  </si>
  <si>
    <t>Camp. Italiano Assoluto</t>
  </si>
  <si>
    <t>Ferentillo</t>
  </si>
  <si>
    <t>Piateda</t>
  </si>
  <si>
    <t>Camp. Italiano Junior + Nazionale Senior</t>
  </si>
  <si>
    <t>Camp. Italiano R / U21 / M + Nazionale A / C</t>
  </si>
  <si>
    <t>Pescantina</t>
  </si>
  <si>
    <t>Interregionale 1° Prova Trofeo Regioni</t>
  </si>
  <si>
    <t>Interregionale 2° Prova Trofeo Regioni</t>
  </si>
  <si>
    <t>Nazionale Senior</t>
  </si>
  <si>
    <t>Nazionale A / C / R / M / J / S + Camp. Italiano Società R / J / S</t>
  </si>
  <si>
    <t>Gaiola</t>
  </si>
  <si>
    <t>Interregionale 3° Prova Trofeo Regioni</t>
  </si>
  <si>
    <t>Cassino</t>
  </si>
  <si>
    <t>Camp. Italiano U23 + Nazionale J / S</t>
  </si>
  <si>
    <t>Viadana</t>
  </si>
  <si>
    <t>Finale Trofeo delle Regioni</t>
  </si>
  <si>
    <t>Internazionale Fondo</t>
  </si>
  <si>
    <t>Sabaudia</t>
  </si>
  <si>
    <t>Gara Internazionale - Nazionale R / J - 3° Pr. indicatica S - 1° Sel. S "B" e U23 - 1° Sel. J - 1° Pr. indicatica R - Qual. a tempo J</t>
  </si>
  <si>
    <t>Pavia</t>
  </si>
  <si>
    <t>Caccamo</t>
  </si>
  <si>
    <t>Trofeo delle Regioni - Velocità - Dragon Boat - Canoa Polo</t>
  </si>
  <si>
    <t>Camp. Italiano Velocità R / U23 - 3° Pr. indicativa R</t>
  </si>
  <si>
    <t>Internazionale Maratona - Selezione J</t>
  </si>
  <si>
    <t>Coppa Europa per Nazioni - mt. 10.000 - Selezione J Maratona</t>
  </si>
  <si>
    <t>Policastro B.no</t>
  </si>
  <si>
    <t>Nazionale e Camp. Italiano Società R / J / S</t>
  </si>
  <si>
    <t>1° Prova Interregionale G.P. Coppa d'Inverno mt. 10.000</t>
  </si>
  <si>
    <t xml:space="preserve">2° Prova Interregionale G.P. Coppa d'Inverno mt. 10.000 </t>
  </si>
  <si>
    <t>3° Prova Interregionale G.P. Coppa d'Inverno mt. 10.000</t>
  </si>
  <si>
    <t>2° Memorial Karol Wojtyla - Internazionale Velocità - 1° Pr. indicativa S - Qual. a tempo R / J</t>
  </si>
  <si>
    <t xml:space="preserve">Camp. Italiano Fondo - Nazionale Velocità - Qual. a tempo R / J - 2° Pr. indicatica S </t>
  </si>
  <si>
    <t>Camp. Italiano Maratona - Selezione S</t>
  </si>
  <si>
    <t>1° Prova Canoa Giovani Nazionale</t>
  </si>
  <si>
    <t>Nazionale Velocità - 2° Sel. Junior - 2° Pr. indicatica R</t>
  </si>
  <si>
    <t>Internazionale Velocità - Naz. Velocità - Pr. Indicativa J - Sel. R</t>
  </si>
  <si>
    <t>2° Prova Canoa Giovani Nazionale</t>
  </si>
  <si>
    <t>Nazionale Maratona - Selezione S</t>
  </si>
  <si>
    <t>3° Prova Canoa Giovani Nazionale + Meeting delle Regioni</t>
  </si>
  <si>
    <t>Camp. Europei Velocità per Clubs</t>
  </si>
  <si>
    <t>Gara Internazionale 28° Tr. Pres. Della Repubblica</t>
  </si>
  <si>
    <t>Camp. Italiano Velocità Assoluto</t>
  </si>
  <si>
    <t>S. Giorgio di N.</t>
  </si>
  <si>
    <t>23 - 24/06</t>
  </si>
  <si>
    <t>09 - 10/06</t>
  </si>
  <si>
    <t>24 - 25/03</t>
  </si>
  <si>
    <t>14 - 15/04</t>
  </si>
  <si>
    <t>28 - 29/04</t>
  </si>
  <si>
    <t>26 - 27/05</t>
  </si>
  <si>
    <t>02 - 03/06</t>
  </si>
  <si>
    <t>07 - 08/07</t>
  </si>
  <si>
    <t>21 - 22/07</t>
  </si>
  <si>
    <t>04 - 05/08</t>
  </si>
  <si>
    <t>01 - 02/09</t>
  </si>
  <si>
    <t>08 - 09/09</t>
  </si>
  <si>
    <t>15 - 16/09</t>
  </si>
  <si>
    <t>29 - 30/09</t>
  </si>
  <si>
    <t>21 - 22/04</t>
  </si>
  <si>
    <t>12 - 13/05</t>
  </si>
  <si>
    <t>19 - 20/05</t>
  </si>
  <si>
    <t>16 - 17/06</t>
  </si>
  <si>
    <t>30/06 - 01/07</t>
  </si>
  <si>
    <t>14 - 15/07</t>
  </si>
  <si>
    <t>28 - 29/07</t>
  </si>
  <si>
    <t>06 - 07/10</t>
  </si>
  <si>
    <t>31/03 - 01/04</t>
  </si>
  <si>
    <t>ARGIOLAS</t>
  </si>
  <si>
    <t>PLACATI</t>
  </si>
  <si>
    <t>SILVESTRI Francesco</t>
  </si>
  <si>
    <t>SILVESTRI Gennaro</t>
  </si>
  <si>
    <t>VERGANTI</t>
  </si>
  <si>
    <t>BERLINGIERI</t>
  </si>
  <si>
    <t>BEVILACQUA Nicola</t>
  </si>
  <si>
    <t>NANIA</t>
  </si>
  <si>
    <t>PEIRA</t>
  </si>
  <si>
    <t>BONERBA Antonio</t>
  </si>
  <si>
    <t>BRUGNONI</t>
  </si>
  <si>
    <t>A</t>
  </si>
  <si>
    <t>CHIAVACCI</t>
  </si>
  <si>
    <t>GUGLIELMI Palmito</t>
  </si>
  <si>
    <t>MOSSINA</t>
  </si>
  <si>
    <t>BEVILACQUA Michele</t>
  </si>
  <si>
    <t>LO CASCIO Paola</t>
  </si>
  <si>
    <t>SANTORO</t>
  </si>
  <si>
    <t>TRIPODI</t>
  </si>
  <si>
    <t>CIPOLLA</t>
  </si>
  <si>
    <t>DEL POPOLO</t>
  </si>
  <si>
    <t>DESERAFINI</t>
  </si>
  <si>
    <t>MORI</t>
  </si>
  <si>
    <t>ANTONELLO</t>
  </si>
  <si>
    <t>BEDINI</t>
  </si>
  <si>
    <t>CARLIN</t>
  </si>
  <si>
    <t>CONT</t>
  </si>
  <si>
    <t>DI LEO</t>
  </si>
  <si>
    <t>GATTONI</t>
  </si>
  <si>
    <t>GERSTGRASSER</t>
  </si>
  <si>
    <t>GUELI</t>
  </si>
  <si>
    <t>LANANNA</t>
  </si>
  <si>
    <t>LANDRA</t>
  </si>
  <si>
    <t>LANZA</t>
  </si>
  <si>
    <t>NEGRINI</t>
  </si>
  <si>
    <t>PELLI</t>
  </si>
  <si>
    <t>PROTA</t>
  </si>
  <si>
    <t>SEGHETTI</t>
  </si>
  <si>
    <t>TIJSKENS</t>
  </si>
  <si>
    <t>VANONE</t>
  </si>
  <si>
    <t>VOLPE</t>
  </si>
  <si>
    <t>ZSIGMOND</t>
  </si>
  <si>
    <t>D'ANGELO</t>
  </si>
  <si>
    <t>ZANNONI</t>
  </si>
  <si>
    <t>BORRUTO</t>
  </si>
  <si>
    <t>SANTONOCITO</t>
  </si>
  <si>
    <t>DE CRESCENZO</t>
  </si>
  <si>
    <t>BONERBA Vincenza</t>
  </si>
  <si>
    <t>BORGONOVI</t>
  </si>
  <si>
    <t>SCAPUZZI</t>
  </si>
  <si>
    <t>MELONI</t>
  </si>
  <si>
    <t>AIELLO</t>
  </si>
  <si>
    <t>SGOBIO</t>
  </si>
  <si>
    <t>BARISON</t>
  </si>
  <si>
    <t>VITALI</t>
  </si>
  <si>
    <t>BALDASSARRI</t>
  </si>
  <si>
    <t>GUALA</t>
  </si>
  <si>
    <t>PIDIA</t>
  </si>
  <si>
    <t>AMORINO</t>
  </si>
  <si>
    <t>RAMACOGI</t>
  </si>
  <si>
    <t>FURLAN</t>
  </si>
  <si>
    <t>TAGLIAVINI</t>
  </si>
  <si>
    <t>SINDONI</t>
  </si>
  <si>
    <t>SCALFARI</t>
  </si>
  <si>
    <t>BENETTI</t>
  </si>
  <si>
    <t>STOTO</t>
  </si>
  <si>
    <t>CESTRA</t>
  </si>
  <si>
    <t>ARENA</t>
  </si>
  <si>
    <t>AUGELLI</t>
  </si>
  <si>
    <t>PELLEGRINI</t>
  </si>
  <si>
    <t>SAMEZ</t>
  </si>
  <si>
    <t>ROHRER</t>
  </si>
  <si>
    <t>GALEOTTI</t>
  </si>
  <si>
    <t>MARINO Carolina</t>
  </si>
  <si>
    <t>SCIACCA</t>
  </si>
  <si>
    <t>DELLA RUPE</t>
  </si>
  <si>
    <t>ARCAMONE</t>
  </si>
  <si>
    <t>ASCONIO</t>
  </si>
  <si>
    <t>BALDANZA</t>
  </si>
  <si>
    <t>CELLETTI Vittorio</t>
  </si>
  <si>
    <t>COSTA</t>
  </si>
  <si>
    <t>DALLA VIGNA</t>
  </si>
  <si>
    <t>DE LORENZIS</t>
  </si>
  <si>
    <t>EMILI</t>
  </si>
  <si>
    <t>GALLETTI</t>
  </si>
  <si>
    <t>GUGLIELMI Patrizia</t>
  </si>
  <si>
    <t>LO CASCIO Pietro</t>
  </si>
  <si>
    <t>MARINO Antonio</t>
  </si>
  <si>
    <t>NICOLO'</t>
  </si>
  <si>
    <t>PUCCI Giuliano</t>
  </si>
  <si>
    <t>TENAN</t>
  </si>
  <si>
    <t>TURCO</t>
  </si>
  <si>
    <t>VADALA'</t>
  </si>
  <si>
    <t>R</t>
  </si>
  <si>
    <t>Coppa del Mondo 5° Prova - Classic</t>
  </si>
  <si>
    <t>Coppa del Mondo 6° Prova - Sprint</t>
  </si>
  <si>
    <t>Caldonazzo</t>
  </si>
  <si>
    <t>Nazionale A / C / R / M - Camp. Italiano J</t>
  </si>
  <si>
    <t>Catania</t>
  </si>
  <si>
    <t>Serie "A Under 21" Girone 1 - 1° Giornata</t>
  </si>
  <si>
    <t>Agropoli</t>
  </si>
  <si>
    <t>Serie "A Femminile" - 1° Giornata</t>
  </si>
  <si>
    <t>Serie "A Under 21" Girone 2 - 1° Giornata</t>
  </si>
  <si>
    <t>Bari</t>
  </si>
  <si>
    <t>Rovigo</t>
  </si>
  <si>
    <t>Roma</t>
  </si>
  <si>
    <t>Serie "A Femminile" - 2° Giornata</t>
  </si>
  <si>
    <t>Lerici</t>
  </si>
  <si>
    <t>Amalfi</t>
  </si>
  <si>
    <t>S. Miniato</t>
  </si>
  <si>
    <t>Serie "A Maschile" 5° Giornata - concentramento Nord</t>
  </si>
  <si>
    <t>Serie "A Maschile" 6° Giornata - concentramento Sud</t>
  </si>
  <si>
    <t>Siracusa</t>
  </si>
  <si>
    <t>Serie "A Under 21" - Girone 2 - 2° Giornata</t>
  </si>
  <si>
    <t>Serie "A Under 21" - Girone 1 - 2° Giornata</t>
  </si>
  <si>
    <t>Palermo</t>
  </si>
  <si>
    <t>Napoli</t>
  </si>
  <si>
    <t>DONZELLI</t>
  </si>
  <si>
    <t>VALENTE CIONCOLONI</t>
  </si>
  <si>
    <t>Serie "B" - Girone 3 - 1° Giornata</t>
  </si>
  <si>
    <t>Serie "B" - Girone 2 - 1° Giornata</t>
  </si>
  <si>
    <t>Serie "B" - Girone 1 - 1° Giornata</t>
  </si>
  <si>
    <t>Serie "B" - Girone 2 - 2° Giornata</t>
  </si>
  <si>
    <t>Serie "B" - Girone 3 - 2° Giornata</t>
  </si>
  <si>
    <t>Trofeo delle Regioni - Canoa Polo</t>
  </si>
  <si>
    <t>Serie "B" - Girone 1 - 2° Giornata</t>
  </si>
  <si>
    <t>Ancona</t>
  </si>
  <si>
    <t>Serie "B" - Girone 2 - 3° Giornata</t>
  </si>
  <si>
    <t>Serie "B" - Girone 3 - 3° Giornata</t>
  </si>
  <si>
    <t>Serie "B" - Girone 1 - 3° Giornata</t>
  </si>
  <si>
    <t>05 - 06/05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</si>
</sst>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%"/>
    <numFmt numFmtId="179" formatCode="dd/mm"/>
    <numFmt numFmtId="180" formatCode="[$-410]dddd\ d\ mmmm\ yyyy"/>
    <numFmt numFmtId="181" formatCode="d/m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_ ;[Red]\-0.00\ "/>
    <numFmt numFmtId="187" formatCode="0.0_ ;[Red]\-0.0\ "/>
    <numFmt numFmtId="188" formatCode="0_ ;[Red]\-0\ "/>
    <numFmt numFmtId="189" formatCode="mm/yyyy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justify" textRotation="90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right" vertical="center"/>
    </xf>
    <xf numFmtId="17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/>
    </xf>
    <xf numFmtId="179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 textRotation="90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17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right" vertical="center"/>
    </xf>
    <xf numFmtId="17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179" fontId="7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17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70" fontId="6" fillId="0" borderId="1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W124"/>
  <sheetViews>
    <sheetView tabSelected="1" view="pageBreakPreview" zoomScale="60" zoomScaleNormal="70" workbookViewId="0" topLeftCell="A1">
      <pane xSplit="2" ySplit="1" topLeftCell="C9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21" sqref="F121"/>
    </sheetView>
  </sheetViews>
  <sheetFormatPr defaultColWidth="9.140625" defaultRowHeight="15.75" customHeight="1"/>
  <cols>
    <col min="1" max="1" width="15.140625" style="31" bestFit="1" customWidth="1"/>
    <col min="2" max="2" width="20.28125" style="32" customWidth="1"/>
    <col min="3" max="3" width="69.7109375" style="32" customWidth="1"/>
    <col min="4" max="4" width="4.140625" style="33" customWidth="1"/>
    <col min="5" max="10" width="3.421875" style="24" customWidth="1"/>
    <col min="11" max="11" width="3.7109375" style="24" customWidth="1"/>
    <col min="12" max="17" width="3.421875" style="24" customWidth="1"/>
    <col min="18" max="18" width="4.421875" style="24" customWidth="1"/>
    <col min="19" max="32" width="3.421875" style="24" customWidth="1"/>
    <col min="33" max="33" width="3.7109375" style="24" customWidth="1"/>
    <col min="34" max="39" width="3.421875" style="24" customWidth="1"/>
    <col min="40" max="40" width="3.8515625" style="24" customWidth="1"/>
    <col min="41" max="45" width="3.421875" style="24" customWidth="1"/>
    <col min="46" max="46" width="3.7109375" style="24" customWidth="1"/>
    <col min="47" max="60" width="3.421875" style="24" customWidth="1"/>
    <col min="61" max="61" width="3.7109375" style="24" customWidth="1"/>
    <col min="62" max="82" width="3.421875" style="24" customWidth="1"/>
    <col min="83" max="83" width="4.7109375" style="24" customWidth="1"/>
    <col min="84" max="87" width="3.421875" style="24" customWidth="1"/>
    <col min="88" max="88" width="4.57421875" style="24" customWidth="1"/>
    <col min="89" max="96" width="3.421875" style="24" customWidth="1"/>
    <col min="97" max="97" width="4.421875" style="24" customWidth="1"/>
    <col min="98" max="98" width="3.421875" style="24" customWidth="1"/>
    <col min="99" max="99" width="6.28125" style="24" bestFit="1" customWidth="1"/>
    <col min="100" max="100" width="7.00390625" style="24" bestFit="1" customWidth="1"/>
    <col min="101" max="16384" width="9.140625" style="24" customWidth="1"/>
  </cols>
  <sheetData>
    <row r="1" spans="1:100" s="35" customFormat="1" ht="137.25" customHeight="1">
      <c r="A1" s="2" t="s">
        <v>0</v>
      </c>
      <c r="B1" s="1" t="s">
        <v>1</v>
      </c>
      <c r="C1" s="1" t="s">
        <v>2</v>
      </c>
      <c r="D1" s="5" t="s">
        <v>39</v>
      </c>
      <c r="E1" s="17" t="s">
        <v>182</v>
      </c>
      <c r="F1" s="17" t="s">
        <v>189</v>
      </c>
      <c r="G1" s="17" t="s">
        <v>154</v>
      </c>
      <c r="H1" s="17" t="s">
        <v>207</v>
      </c>
      <c r="I1" s="17" t="s">
        <v>198</v>
      </c>
      <c r="J1" s="17" t="s">
        <v>131</v>
      </c>
      <c r="K1" s="17" t="s">
        <v>208</v>
      </c>
      <c r="L1" s="17" t="s">
        <v>199</v>
      </c>
      <c r="M1" s="17" t="s">
        <v>209</v>
      </c>
      <c r="N1" s="17" t="s">
        <v>186</v>
      </c>
      <c r="O1" s="17" t="s">
        <v>184</v>
      </c>
      <c r="P1" s="17" t="s">
        <v>155</v>
      </c>
      <c r="Q1" s="17" t="s">
        <v>195</v>
      </c>
      <c r="R1" s="17" t="s">
        <v>136</v>
      </c>
      <c r="S1" s="17" t="s">
        <v>146</v>
      </c>
      <c r="T1" s="17" t="s">
        <v>137</v>
      </c>
      <c r="U1" s="17" t="s">
        <v>140</v>
      </c>
      <c r="V1" s="17" t="s">
        <v>178</v>
      </c>
      <c r="W1" s="17" t="s">
        <v>179</v>
      </c>
      <c r="X1" s="17" t="s">
        <v>175</v>
      </c>
      <c r="Y1" s="17" t="s">
        <v>141</v>
      </c>
      <c r="Z1" s="17" t="s">
        <v>156</v>
      </c>
      <c r="AA1" s="17" t="s">
        <v>210</v>
      </c>
      <c r="AB1" s="17" t="s">
        <v>197</v>
      </c>
      <c r="AC1" s="17" t="s">
        <v>143</v>
      </c>
      <c r="AD1" s="17" t="s">
        <v>150</v>
      </c>
      <c r="AE1" s="17" t="s">
        <v>157</v>
      </c>
      <c r="AF1" s="17" t="s">
        <v>211</v>
      </c>
      <c r="AG1" s="17" t="s">
        <v>212</v>
      </c>
      <c r="AH1" s="17" t="s">
        <v>173</v>
      </c>
      <c r="AI1" s="17" t="s">
        <v>177</v>
      </c>
      <c r="AJ1" s="17" t="s">
        <v>213</v>
      </c>
      <c r="AK1" s="17" t="s">
        <v>151</v>
      </c>
      <c r="AL1" s="17" t="s">
        <v>206</v>
      </c>
      <c r="AM1" s="17" t="s">
        <v>152</v>
      </c>
      <c r="AN1" s="17" t="s">
        <v>158</v>
      </c>
      <c r="AO1" s="17" t="s">
        <v>248</v>
      </c>
      <c r="AP1" s="17" t="s">
        <v>214</v>
      </c>
      <c r="AQ1" s="17" t="s">
        <v>191</v>
      </c>
      <c r="AR1" s="17" t="s">
        <v>203</v>
      </c>
      <c r="AS1" s="17" t="s">
        <v>215</v>
      </c>
      <c r="AT1" s="17" t="s">
        <v>159</v>
      </c>
      <c r="AU1" s="17" t="s">
        <v>160</v>
      </c>
      <c r="AV1" s="17" t="s">
        <v>187</v>
      </c>
      <c r="AW1" s="17" t="s">
        <v>161</v>
      </c>
      <c r="AX1" s="17" t="s">
        <v>144</v>
      </c>
      <c r="AY1" s="17" t="s">
        <v>216</v>
      </c>
      <c r="AZ1" s="17" t="s">
        <v>162</v>
      </c>
      <c r="BA1" s="17" t="s">
        <v>163</v>
      </c>
      <c r="BB1" s="17" t="s">
        <v>164</v>
      </c>
      <c r="BC1" s="17" t="s">
        <v>147</v>
      </c>
      <c r="BD1" s="17" t="s">
        <v>217</v>
      </c>
      <c r="BE1" s="17" t="s">
        <v>218</v>
      </c>
      <c r="BF1" s="17" t="s">
        <v>204</v>
      </c>
      <c r="BG1" s="17" t="s">
        <v>181</v>
      </c>
      <c r="BH1" s="17" t="s">
        <v>153</v>
      </c>
      <c r="BI1" s="17" t="s">
        <v>145</v>
      </c>
      <c r="BJ1" s="17" t="s">
        <v>138</v>
      </c>
      <c r="BK1" s="17" t="s">
        <v>165</v>
      </c>
      <c r="BL1" s="17" t="s">
        <v>219</v>
      </c>
      <c r="BM1" s="17" t="s">
        <v>139</v>
      </c>
      <c r="BN1" s="17" t="s">
        <v>200</v>
      </c>
      <c r="BO1" s="17" t="s">
        <v>166</v>
      </c>
      <c r="BP1" s="17" t="s">
        <v>188</v>
      </c>
      <c r="BQ1" s="17" t="s">
        <v>132</v>
      </c>
      <c r="BR1" s="17" t="s">
        <v>167</v>
      </c>
      <c r="BS1" s="17" t="s">
        <v>220</v>
      </c>
      <c r="BT1" s="17" t="s">
        <v>190</v>
      </c>
      <c r="BU1" s="17" t="s">
        <v>202</v>
      </c>
      <c r="BV1" s="17" t="s">
        <v>201</v>
      </c>
      <c r="BW1" s="17" t="s">
        <v>176</v>
      </c>
      <c r="BX1" s="17" t="s">
        <v>148</v>
      </c>
      <c r="BY1" s="17" t="s">
        <v>194</v>
      </c>
      <c r="BZ1" s="17" t="s">
        <v>180</v>
      </c>
      <c r="CA1" s="17" t="s">
        <v>205</v>
      </c>
      <c r="CB1" s="17" t="s">
        <v>168</v>
      </c>
      <c r="CC1" s="17" t="s">
        <v>183</v>
      </c>
      <c r="CD1" s="17" t="s">
        <v>133</v>
      </c>
      <c r="CE1" s="17" t="s">
        <v>134</v>
      </c>
      <c r="CF1" s="17" t="s">
        <v>193</v>
      </c>
      <c r="CG1" s="17" t="s">
        <v>196</v>
      </c>
      <c r="CH1" s="17" t="s">
        <v>192</v>
      </c>
      <c r="CI1" s="17" t="s">
        <v>221</v>
      </c>
      <c r="CJ1" s="17" t="s">
        <v>169</v>
      </c>
      <c r="CK1" s="17" t="s">
        <v>149</v>
      </c>
      <c r="CL1" s="17" t="s">
        <v>222</v>
      </c>
      <c r="CM1" s="17" t="s">
        <v>223</v>
      </c>
      <c r="CN1" s="17" t="s">
        <v>249</v>
      </c>
      <c r="CO1" s="17" t="s">
        <v>170</v>
      </c>
      <c r="CP1" s="17" t="s">
        <v>135</v>
      </c>
      <c r="CQ1" s="17" t="s">
        <v>185</v>
      </c>
      <c r="CR1" s="17" t="s">
        <v>171</v>
      </c>
      <c r="CS1" s="17" t="s">
        <v>174</v>
      </c>
      <c r="CT1" s="17" t="s">
        <v>172</v>
      </c>
      <c r="CU1" s="17">
        <f aca="true" t="shared" si="0" ref="CU1:CU76">COUNTA(E1:CT1)</f>
        <v>94</v>
      </c>
      <c r="CV1" s="34"/>
    </row>
    <row r="2" spans="1:100" s="37" customFormat="1" ht="15.75">
      <c r="A2" s="74">
        <v>39068</v>
      </c>
      <c r="B2" s="8" t="s">
        <v>3</v>
      </c>
      <c r="C2" s="9" t="s">
        <v>92</v>
      </c>
      <c r="D2" s="15" t="s">
        <v>40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 t="s">
        <v>43</v>
      </c>
      <c r="V2" s="41"/>
      <c r="W2" s="41"/>
      <c r="X2" s="41"/>
      <c r="Y2" s="41" t="s">
        <v>142</v>
      </c>
      <c r="Z2" s="41"/>
      <c r="AA2" s="41"/>
      <c r="AB2" s="41"/>
      <c r="AC2" s="41" t="s">
        <v>142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 t="s">
        <v>142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 t="s">
        <v>142</v>
      </c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>
        <f t="shared" si="0"/>
        <v>5</v>
      </c>
      <c r="CV2" s="36"/>
    </row>
    <row r="3" spans="1:100" s="37" customFormat="1" ht="15.75">
      <c r="A3" s="75"/>
      <c r="B3" s="4" t="s">
        <v>12</v>
      </c>
      <c r="C3" s="9" t="s">
        <v>92</v>
      </c>
      <c r="D3" s="15" t="s">
        <v>40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 t="s">
        <v>142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 t="s">
        <v>43</v>
      </c>
      <c r="AJ3" s="41"/>
      <c r="AK3" s="41"/>
      <c r="AL3" s="41"/>
      <c r="AM3" s="41"/>
      <c r="AN3" s="41" t="s">
        <v>142</v>
      </c>
      <c r="AO3" s="41"/>
      <c r="AP3" s="41"/>
      <c r="AQ3" s="41"/>
      <c r="AR3" s="41"/>
      <c r="AS3" s="41"/>
      <c r="AT3" s="41" t="s">
        <v>142</v>
      </c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 t="s">
        <v>142</v>
      </c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>
        <f t="shared" si="0"/>
        <v>5</v>
      </c>
      <c r="CV3" s="36"/>
    </row>
    <row r="4" spans="1:100" s="37" customFormat="1" ht="15.75">
      <c r="A4" s="75"/>
      <c r="B4" s="8" t="s">
        <v>26</v>
      </c>
      <c r="C4" s="9" t="s">
        <v>92</v>
      </c>
      <c r="D4" s="15" t="s">
        <v>40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43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 t="s">
        <v>142</v>
      </c>
      <c r="AE4" s="41"/>
      <c r="AF4" s="41"/>
      <c r="AG4" s="41"/>
      <c r="AH4" s="41"/>
      <c r="AI4" s="41"/>
      <c r="AJ4" s="41"/>
      <c r="AK4" s="41" t="s">
        <v>142</v>
      </c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 t="s">
        <v>142</v>
      </c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 t="s">
        <v>142</v>
      </c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 t="s">
        <v>142</v>
      </c>
      <c r="CL4" s="41"/>
      <c r="CM4" s="41"/>
      <c r="CN4" s="41"/>
      <c r="CO4" s="41"/>
      <c r="CP4" s="41"/>
      <c r="CQ4" s="41"/>
      <c r="CR4" s="41"/>
      <c r="CS4" s="41"/>
      <c r="CT4" s="41"/>
      <c r="CU4" s="41">
        <f t="shared" si="0"/>
        <v>6</v>
      </c>
      <c r="CV4" s="36"/>
    </row>
    <row r="5" spans="1:100" s="37" customFormat="1" ht="15.75">
      <c r="A5" s="74">
        <v>39110</v>
      </c>
      <c r="B5" s="8" t="s">
        <v>3</v>
      </c>
      <c r="C5" s="9" t="s">
        <v>93</v>
      </c>
      <c r="D5" s="15" t="s">
        <v>40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 t="s">
        <v>43</v>
      </c>
      <c r="P5" s="41"/>
      <c r="Q5" s="41"/>
      <c r="R5" s="41"/>
      <c r="S5" s="41"/>
      <c r="T5" s="41"/>
      <c r="U5" s="41"/>
      <c r="V5" s="41"/>
      <c r="W5" s="41"/>
      <c r="X5" s="41"/>
      <c r="Y5" s="41" t="s">
        <v>142</v>
      </c>
      <c r="Z5" s="41"/>
      <c r="AA5" s="41"/>
      <c r="AB5" s="41"/>
      <c r="AC5" s="41" t="s">
        <v>142</v>
      </c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 t="s">
        <v>142</v>
      </c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 t="s">
        <v>142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>
        <f t="shared" si="0"/>
        <v>5</v>
      </c>
      <c r="CV5" s="36"/>
    </row>
    <row r="6" spans="1:100" s="37" customFormat="1" ht="15.75">
      <c r="A6" s="76"/>
      <c r="B6" s="8" t="s">
        <v>12</v>
      </c>
      <c r="C6" s="9" t="s">
        <v>93</v>
      </c>
      <c r="D6" s="15" t="s">
        <v>40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 t="s">
        <v>43</v>
      </c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 t="s">
        <v>142</v>
      </c>
      <c r="BH6" s="41"/>
      <c r="BI6" s="41"/>
      <c r="BJ6" s="41"/>
      <c r="BK6" s="41"/>
      <c r="BL6" s="41"/>
      <c r="BM6" s="41"/>
      <c r="BN6" s="41"/>
      <c r="BO6" s="41"/>
      <c r="BP6" s="41"/>
      <c r="BQ6" s="41" t="s">
        <v>142</v>
      </c>
      <c r="BR6" s="41"/>
      <c r="BS6" s="41"/>
      <c r="BT6" s="41"/>
      <c r="BU6" s="41"/>
      <c r="BV6" s="41"/>
      <c r="BW6" s="41"/>
      <c r="BX6" s="41"/>
      <c r="BY6" s="41"/>
      <c r="BZ6" s="41" t="s">
        <v>142</v>
      </c>
      <c r="CA6" s="41"/>
      <c r="CB6" s="41"/>
      <c r="CC6" s="41"/>
      <c r="CD6" s="41"/>
      <c r="CE6" s="41" t="s">
        <v>142</v>
      </c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>
        <f t="shared" si="0"/>
        <v>5</v>
      </c>
      <c r="CV6" s="36"/>
    </row>
    <row r="7" spans="1:100" s="37" customFormat="1" ht="15.75">
      <c r="A7" s="76"/>
      <c r="B7" s="8" t="s">
        <v>13</v>
      </c>
      <c r="C7" s="9" t="s">
        <v>93</v>
      </c>
      <c r="D7" s="15" t="s">
        <v>40</v>
      </c>
      <c r="E7" s="41" t="s">
        <v>142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 t="s">
        <v>43</v>
      </c>
      <c r="T7" s="41"/>
      <c r="U7" s="41"/>
      <c r="V7" s="41" t="s">
        <v>142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 t="s">
        <v>142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 t="s">
        <v>142</v>
      </c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 t="s">
        <v>142</v>
      </c>
      <c r="CS7" s="41"/>
      <c r="CT7" s="41"/>
      <c r="CU7" s="41">
        <f t="shared" si="0"/>
        <v>6</v>
      </c>
      <c r="CV7" s="36"/>
    </row>
    <row r="8" spans="1:100" s="37" customFormat="1" ht="15.75">
      <c r="A8" s="74">
        <v>39138</v>
      </c>
      <c r="B8" s="8" t="s">
        <v>4</v>
      </c>
      <c r="C8" s="9" t="s">
        <v>94</v>
      </c>
      <c r="D8" s="15" t="s">
        <v>40</v>
      </c>
      <c r="E8" s="41"/>
      <c r="F8" s="41"/>
      <c r="G8" s="41"/>
      <c r="H8" s="41"/>
      <c r="I8" s="41"/>
      <c r="J8" s="41"/>
      <c r="K8" s="41" t="s">
        <v>142</v>
      </c>
      <c r="L8" s="41"/>
      <c r="M8" s="41"/>
      <c r="N8" s="41"/>
      <c r="O8" s="41" t="s">
        <v>43</v>
      </c>
      <c r="P8" s="41"/>
      <c r="Q8" s="41" t="s">
        <v>142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 t="s">
        <v>142</v>
      </c>
      <c r="BJ8" s="41"/>
      <c r="BK8" s="41"/>
      <c r="BL8" s="41"/>
      <c r="BM8" s="41" t="s">
        <v>142</v>
      </c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 t="s">
        <v>142</v>
      </c>
      <c r="CI8" s="41"/>
      <c r="CJ8" s="41"/>
      <c r="CK8" s="41"/>
      <c r="CL8" s="41"/>
      <c r="CM8" s="41"/>
      <c r="CN8" s="41"/>
      <c r="CO8" s="41"/>
      <c r="CP8" s="41" t="s">
        <v>224</v>
      </c>
      <c r="CQ8" s="41"/>
      <c r="CR8" s="41"/>
      <c r="CS8" s="41"/>
      <c r="CT8" s="41"/>
      <c r="CU8" s="41">
        <f t="shared" si="0"/>
        <v>7</v>
      </c>
      <c r="CV8" s="36"/>
    </row>
    <row r="9" spans="1:100" s="37" customFormat="1" ht="15.75">
      <c r="A9" s="75"/>
      <c r="B9" s="8" t="s">
        <v>12</v>
      </c>
      <c r="C9" s="9" t="s">
        <v>94</v>
      </c>
      <c r="D9" s="15" t="s">
        <v>40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 t="s">
        <v>142</v>
      </c>
      <c r="AJ9" s="41"/>
      <c r="AK9" s="41"/>
      <c r="AL9" s="41"/>
      <c r="AM9" s="41"/>
      <c r="AN9" s="41" t="s">
        <v>142</v>
      </c>
      <c r="AO9" s="41"/>
      <c r="AP9" s="41"/>
      <c r="AQ9" s="41"/>
      <c r="AR9" s="41"/>
      <c r="AS9" s="41"/>
      <c r="AT9" s="41" t="s">
        <v>43</v>
      </c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 t="s">
        <v>142</v>
      </c>
      <c r="BF9" s="41" t="s">
        <v>142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 t="s">
        <v>142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>
        <f t="shared" si="0"/>
        <v>6</v>
      </c>
      <c r="CV9" s="36"/>
    </row>
    <row r="10" spans="1:100" s="37" customFormat="1" ht="15.75">
      <c r="A10" s="75"/>
      <c r="B10" s="8" t="s">
        <v>26</v>
      </c>
      <c r="C10" s="9" t="s">
        <v>94</v>
      </c>
      <c r="D10" s="15" t="s">
        <v>40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 t="s">
        <v>43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 t="s">
        <v>142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 t="s">
        <v>142</v>
      </c>
      <c r="AX10" s="41"/>
      <c r="AY10" s="41"/>
      <c r="AZ10" s="41"/>
      <c r="BA10" s="41"/>
      <c r="BB10" s="41"/>
      <c r="BC10" s="41" t="s">
        <v>142</v>
      </c>
      <c r="BD10" s="41" t="s">
        <v>142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 t="s">
        <v>142</v>
      </c>
      <c r="CB10" s="41"/>
      <c r="CC10" s="41"/>
      <c r="CD10" s="41"/>
      <c r="CE10" s="41"/>
      <c r="CF10" s="41" t="s">
        <v>142</v>
      </c>
      <c r="CG10" s="41"/>
      <c r="CH10" s="41"/>
      <c r="CI10" s="41"/>
      <c r="CJ10" s="41"/>
      <c r="CK10" s="41" t="s">
        <v>224</v>
      </c>
      <c r="CL10" s="41"/>
      <c r="CM10" s="41"/>
      <c r="CN10" s="41"/>
      <c r="CO10" s="41"/>
      <c r="CP10" s="41"/>
      <c r="CQ10" s="41"/>
      <c r="CR10" s="41"/>
      <c r="CS10" s="41"/>
      <c r="CT10" s="41"/>
      <c r="CU10" s="41">
        <f t="shared" si="0"/>
        <v>8</v>
      </c>
      <c r="CV10" s="36"/>
    </row>
    <row r="11" spans="1:100" s="39" customFormat="1" ht="15.75">
      <c r="A11" s="10">
        <v>39158</v>
      </c>
      <c r="B11" s="11" t="s">
        <v>16</v>
      </c>
      <c r="C11" s="12" t="s">
        <v>32</v>
      </c>
      <c r="D11" s="16" t="s">
        <v>61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142</v>
      </c>
      <c r="BT11" s="42" t="s">
        <v>43</v>
      </c>
      <c r="BU11" s="42"/>
      <c r="BV11" s="42"/>
      <c r="BW11" s="42"/>
      <c r="BX11" s="42"/>
      <c r="BY11" s="42"/>
      <c r="BZ11" s="42"/>
      <c r="CA11" s="42"/>
      <c r="CB11" s="42" t="s">
        <v>142</v>
      </c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>
        <f t="shared" si="0"/>
        <v>3</v>
      </c>
      <c r="CV11" s="38"/>
    </row>
    <row r="12" spans="1:100" s="39" customFormat="1" ht="15.75">
      <c r="A12" s="10">
        <v>39159</v>
      </c>
      <c r="B12" s="11" t="s">
        <v>16</v>
      </c>
      <c r="C12" s="12" t="s">
        <v>32</v>
      </c>
      <c r="D12" s="16" t="s">
        <v>62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142</v>
      </c>
      <c r="BT12" s="42" t="s">
        <v>43</v>
      </c>
      <c r="BU12" s="42"/>
      <c r="BV12" s="42"/>
      <c r="BW12" s="42"/>
      <c r="BX12" s="42"/>
      <c r="BY12" s="42"/>
      <c r="BZ12" s="42"/>
      <c r="CA12" s="42"/>
      <c r="CB12" s="42" t="s">
        <v>142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>
        <f t="shared" si="0"/>
        <v>3</v>
      </c>
      <c r="CV12" s="38"/>
    </row>
    <row r="13" spans="1:100" s="37" customFormat="1" ht="15.75">
      <c r="A13" s="3" t="s">
        <v>110</v>
      </c>
      <c r="B13" s="8" t="s">
        <v>3</v>
      </c>
      <c r="C13" s="9" t="s">
        <v>89</v>
      </c>
      <c r="D13" s="15" t="s">
        <v>40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 t="s">
        <v>142</v>
      </c>
      <c r="P13" s="41"/>
      <c r="Q13" s="41"/>
      <c r="R13" s="41"/>
      <c r="S13" s="41"/>
      <c r="T13" s="41"/>
      <c r="U13" s="41" t="s">
        <v>142</v>
      </c>
      <c r="V13" s="41"/>
      <c r="W13" s="41"/>
      <c r="X13" s="41" t="s">
        <v>142</v>
      </c>
      <c r="Y13" s="41" t="s">
        <v>142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 t="s">
        <v>142</v>
      </c>
      <c r="AT13" s="41"/>
      <c r="AU13" s="41"/>
      <c r="AV13" s="41" t="s">
        <v>142</v>
      </c>
      <c r="AW13" s="41"/>
      <c r="AX13" s="41" t="s">
        <v>142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 t="s">
        <v>142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 t="s">
        <v>142</v>
      </c>
      <c r="CQ13" s="41"/>
      <c r="CR13" s="41"/>
      <c r="CS13" s="41"/>
      <c r="CT13" s="41" t="s">
        <v>43</v>
      </c>
      <c r="CU13" s="41">
        <f t="shared" si="0"/>
        <v>10</v>
      </c>
      <c r="CV13" s="36"/>
    </row>
    <row r="14" spans="1:100" s="39" customFormat="1" ht="15.75">
      <c r="A14" s="10">
        <v>39166</v>
      </c>
      <c r="B14" s="11" t="s">
        <v>17</v>
      </c>
      <c r="C14" s="12" t="s">
        <v>71</v>
      </c>
      <c r="D14" s="16" t="s">
        <v>41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142</v>
      </c>
      <c r="AS14" s="42"/>
      <c r="AT14" s="42" t="s">
        <v>142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 t="s">
        <v>142</v>
      </c>
      <c r="BJ14" s="42"/>
      <c r="BK14" s="42" t="s">
        <v>142</v>
      </c>
      <c r="BL14" s="42"/>
      <c r="BM14" s="42"/>
      <c r="BN14" s="42"/>
      <c r="BO14" s="42"/>
      <c r="BP14" s="42" t="s">
        <v>43</v>
      </c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142</v>
      </c>
      <c r="CR14" s="42"/>
      <c r="CS14" s="42"/>
      <c r="CT14" s="42"/>
      <c r="CU14" s="42">
        <f t="shared" si="0"/>
        <v>6</v>
      </c>
      <c r="CV14" s="38"/>
    </row>
    <row r="15" spans="1:100" s="39" customFormat="1" ht="15.75">
      <c r="A15" s="10">
        <v>39172</v>
      </c>
      <c r="B15" s="12" t="s">
        <v>8</v>
      </c>
      <c r="C15" s="13" t="s">
        <v>21</v>
      </c>
      <c r="D15" s="16" t="s">
        <v>61</v>
      </c>
      <c r="E15" s="42"/>
      <c r="F15" s="42"/>
      <c r="G15" s="42"/>
      <c r="H15" s="42"/>
      <c r="I15" s="42"/>
      <c r="J15" s="42"/>
      <c r="K15" s="42" t="s">
        <v>142</v>
      </c>
      <c r="L15" s="42"/>
      <c r="M15" s="42"/>
      <c r="N15" s="42"/>
      <c r="O15" s="42"/>
      <c r="P15" s="42"/>
      <c r="Q15" s="42"/>
      <c r="R15" s="42" t="s">
        <v>43</v>
      </c>
      <c r="S15" s="42"/>
      <c r="T15" s="42"/>
      <c r="U15" s="42"/>
      <c r="V15" s="42"/>
      <c r="W15" s="42"/>
      <c r="X15" s="42"/>
      <c r="Y15" s="42" t="s">
        <v>142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 t="s">
        <v>142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>
        <f t="shared" si="0"/>
        <v>4</v>
      </c>
      <c r="CV15" s="38"/>
    </row>
    <row r="16" spans="1:100" s="39" customFormat="1" ht="15.75">
      <c r="A16" s="10">
        <v>39173</v>
      </c>
      <c r="B16" s="12" t="s">
        <v>8</v>
      </c>
      <c r="C16" s="13" t="s">
        <v>21</v>
      </c>
      <c r="D16" s="16" t="s">
        <v>62</v>
      </c>
      <c r="E16" s="42"/>
      <c r="F16" s="42"/>
      <c r="G16" s="42"/>
      <c r="H16" s="42"/>
      <c r="I16" s="42"/>
      <c r="J16" s="42"/>
      <c r="K16" s="42" t="s">
        <v>142</v>
      </c>
      <c r="L16" s="42"/>
      <c r="M16" s="42"/>
      <c r="N16" s="42"/>
      <c r="O16" s="42"/>
      <c r="P16" s="42"/>
      <c r="Q16" s="42"/>
      <c r="R16" s="42" t="s">
        <v>43</v>
      </c>
      <c r="S16" s="42"/>
      <c r="T16" s="42"/>
      <c r="U16" s="42"/>
      <c r="V16" s="42"/>
      <c r="W16" s="42"/>
      <c r="X16" s="42"/>
      <c r="Y16" s="42" t="s">
        <v>142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 t="s">
        <v>142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>
        <f t="shared" si="0"/>
        <v>4</v>
      </c>
      <c r="CV16" s="38"/>
    </row>
    <row r="17" spans="1:100" s="37" customFormat="1" ht="31.5">
      <c r="A17" s="77" t="s">
        <v>130</v>
      </c>
      <c r="B17" s="9" t="s">
        <v>24</v>
      </c>
      <c r="C17" s="14" t="s">
        <v>95</v>
      </c>
      <c r="D17" s="15" t="s">
        <v>40</v>
      </c>
      <c r="E17" s="15"/>
      <c r="F17" s="15"/>
      <c r="G17" s="15"/>
      <c r="H17" s="15"/>
      <c r="I17" s="15"/>
      <c r="J17" s="15"/>
      <c r="K17" s="15"/>
      <c r="L17" s="15"/>
      <c r="M17" s="15"/>
      <c r="N17" s="15" t="s">
        <v>142</v>
      </c>
      <c r="O17" s="15"/>
      <c r="P17" s="15"/>
      <c r="Q17" s="15"/>
      <c r="R17" s="15"/>
      <c r="S17" s="15"/>
      <c r="T17" s="15" t="s">
        <v>43</v>
      </c>
      <c r="U17" s="15"/>
      <c r="V17" s="15" t="s">
        <v>142</v>
      </c>
      <c r="W17" s="15"/>
      <c r="X17" s="15"/>
      <c r="Y17" s="15"/>
      <c r="Z17" s="15"/>
      <c r="AA17" s="15"/>
      <c r="AB17" s="15" t="s">
        <v>224</v>
      </c>
      <c r="AC17" s="15"/>
      <c r="AD17" s="15"/>
      <c r="AE17" s="15"/>
      <c r="AF17" s="15"/>
      <c r="AG17" s="15"/>
      <c r="AH17" s="15"/>
      <c r="AI17" s="15" t="s">
        <v>224</v>
      </c>
      <c r="AJ17" s="15"/>
      <c r="AK17" s="15"/>
      <c r="AL17" s="15"/>
      <c r="AM17" s="15"/>
      <c r="AN17" s="15" t="s">
        <v>142</v>
      </c>
      <c r="AO17" s="15"/>
      <c r="AP17" s="15" t="s">
        <v>142</v>
      </c>
      <c r="AQ17" s="15"/>
      <c r="AR17" s="15"/>
      <c r="AS17" s="15" t="s">
        <v>142</v>
      </c>
      <c r="AT17" s="15"/>
      <c r="AU17" s="15"/>
      <c r="AV17" s="15"/>
      <c r="AW17" s="15"/>
      <c r="AX17" s="15"/>
      <c r="AY17" s="15"/>
      <c r="AZ17" s="15" t="s">
        <v>142</v>
      </c>
      <c r="BA17" s="15"/>
      <c r="BB17" s="15" t="s">
        <v>142</v>
      </c>
      <c r="BC17" s="15"/>
      <c r="BD17" s="15"/>
      <c r="BE17" s="15"/>
      <c r="BF17" s="15"/>
      <c r="BG17" s="15" t="s">
        <v>142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>
        <f t="shared" si="0"/>
        <v>11</v>
      </c>
      <c r="CV17" s="36"/>
    </row>
    <row r="18" spans="1:100" s="37" customFormat="1" ht="15.75">
      <c r="A18" s="76"/>
      <c r="B18" s="9" t="s">
        <v>25</v>
      </c>
      <c r="C18" s="14" t="s">
        <v>28</v>
      </c>
      <c r="D18" s="15" t="s">
        <v>40</v>
      </c>
      <c r="E18" s="41"/>
      <c r="F18" s="41"/>
      <c r="G18" s="41"/>
      <c r="H18" s="41"/>
      <c r="I18" s="41"/>
      <c r="J18" s="41"/>
      <c r="K18" s="41"/>
      <c r="L18" s="41" t="s">
        <v>142</v>
      </c>
      <c r="M18" s="41"/>
      <c r="N18" s="41"/>
      <c r="O18" s="41"/>
      <c r="P18" s="41" t="s">
        <v>142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 t="s">
        <v>142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 t="s">
        <v>142</v>
      </c>
      <c r="BZ18" s="41" t="s">
        <v>142</v>
      </c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 t="s">
        <v>43</v>
      </c>
      <c r="CU18" s="41">
        <f t="shared" si="0"/>
        <v>6</v>
      </c>
      <c r="CV18" s="36"/>
    </row>
    <row r="19" spans="1:100" s="47" customFormat="1" ht="15.75">
      <c r="A19" s="76"/>
      <c r="B19" s="43" t="s">
        <v>229</v>
      </c>
      <c r="C19" s="43" t="s">
        <v>42</v>
      </c>
      <c r="D19" s="44" t="s">
        <v>43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224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 t="s">
        <v>43</v>
      </c>
      <c r="BY19" s="45"/>
      <c r="BZ19" s="45"/>
      <c r="CA19" s="45"/>
      <c r="CB19" s="45"/>
      <c r="CC19" s="45" t="s">
        <v>142</v>
      </c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 t="s">
        <v>142</v>
      </c>
      <c r="CS19" s="45"/>
      <c r="CT19" s="45"/>
      <c r="CU19" s="45">
        <f t="shared" si="0"/>
        <v>4</v>
      </c>
      <c r="CV19" s="46"/>
    </row>
    <row r="20" spans="1:100" s="47" customFormat="1" ht="15.75">
      <c r="A20" s="78"/>
      <c r="B20" s="43" t="s">
        <v>17</v>
      </c>
      <c r="C20" s="43" t="s">
        <v>230</v>
      </c>
      <c r="D20" s="44" t="s">
        <v>43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 t="s">
        <v>142</v>
      </c>
      <c r="AH20" s="45"/>
      <c r="AI20" s="45"/>
      <c r="AJ20" s="45"/>
      <c r="AK20" s="45"/>
      <c r="AL20" s="45"/>
      <c r="AM20" s="45"/>
      <c r="AN20" s="45"/>
      <c r="AO20" s="45" t="s">
        <v>43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 t="s">
        <v>224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 t="s">
        <v>142</v>
      </c>
      <c r="CQ20" s="45"/>
      <c r="CR20" s="45"/>
      <c r="CS20" s="45"/>
      <c r="CT20" s="45"/>
      <c r="CU20" s="45">
        <f t="shared" si="0"/>
        <v>4</v>
      </c>
      <c r="CV20" s="46"/>
    </row>
    <row r="21" spans="1:100" s="37" customFormat="1" ht="15.75">
      <c r="A21" s="4">
        <v>39179</v>
      </c>
      <c r="B21" s="9" t="s">
        <v>38</v>
      </c>
      <c r="C21" s="14" t="s">
        <v>81</v>
      </c>
      <c r="D21" s="15" t="s">
        <v>40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142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 t="s">
        <v>142</v>
      </c>
      <c r="AA21" s="41"/>
      <c r="AB21" s="41"/>
      <c r="AC21" s="41"/>
      <c r="AD21" s="41"/>
      <c r="AE21" s="41" t="s">
        <v>142</v>
      </c>
      <c r="AF21" s="41"/>
      <c r="AG21" s="41"/>
      <c r="AH21" s="41"/>
      <c r="AI21" s="41"/>
      <c r="AJ21" s="41"/>
      <c r="AK21" s="41"/>
      <c r="AL21" s="41" t="s">
        <v>43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 t="s">
        <v>142</v>
      </c>
      <c r="BU21" s="41"/>
      <c r="BV21" s="41" t="s">
        <v>142</v>
      </c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 t="s">
        <v>142</v>
      </c>
      <c r="CJ21" s="41"/>
      <c r="CK21" s="41"/>
      <c r="CL21" s="41" t="s">
        <v>142</v>
      </c>
      <c r="CM21" s="41"/>
      <c r="CN21" s="41"/>
      <c r="CO21" s="41" t="s">
        <v>142</v>
      </c>
      <c r="CP21" s="41"/>
      <c r="CQ21" s="41"/>
      <c r="CR21" s="41"/>
      <c r="CS21" s="41"/>
      <c r="CT21" s="41"/>
      <c r="CU21" s="41">
        <f t="shared" si="0"/>
        <v>9</v>
      </c>
      <c r="CV21" s="36"/>
    </row>
    <row r="22" spans="1:100" s="39" customFormat="1" ht="15.75">
      <c r="A22" s="10">
        <v>39186</v>
      </c>
      <c r="B22" s="12" t="s">
        <v>10</v>
      </c>
      <c r="C22" s="13" t="s">
        <v>20</v>
      </c>
      <c r="D22" s="16" t="s">
        <v>61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 t="s">
        <v>142</v>
      </c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142</v>
      </c>
      <c r="CN22" s="42"/>
      <c r="CO22" s="42"/>
      <c r="CP22" s="42"/>
      <c r="CQ22" s="42" t="s">
        <v>43</v>
      </c>
      <c r="CR22" s="42"/>
      <c r="CS22" s="42"/>
      <c r="CT22" s="42"/>
      <c r="CU22" s="42">
        <f t="shared" si="0"/>
        <v>3</v>
      </c>
      <c r="CV22" s="38"/>
    </row>
    <row r="23" spans="1:100" s="39" customFormat="1" ht="15.75">
      <c r="A23" s="10">
        <v>39187</v>
      </c>
      <c r="B23" s="12" t="s">
        <v>10</v>
      </c>
      <c r="C23" s="13" t="s">
        <v>20</v>
      </c>
      <c r="D23" s="16" t="s">
        <v>62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 t="s">
        <v>142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 t="s">
        <v>142</v>
      </c>
      <c r="CN23" s="42"/>
      <c r="CO23" s="42"/>
      <c r="CP23" s="42"/>
      <c r="CQ23" s="42" t="s">
        <v>43</v>
      </c>
      <c r="CR23" s="42"/>
      <c r="CS23" s="42"/>
      <c r="CT23" s="42"/>
      <c r="CU23" s="42">
        <f t="shared" si="0"/>
        <v>3</v>
      </c>
      <c r="CV23" s="38"/>
    </row>
    <row r="24" spans="1:100" s="37" customFormat="1" ht="31.5">
      <c r="A24" s="66" t="s">
        <v>111</v>
      </c>
      <c r="B24" s="8" t="s">
        <v>82</v>
      </c>
      <c r="C24" s="14" t="s">
        <v>96</v>
      </c>
      <c r="D24" s="15" t="s">
        <v>40</v>
      </c>
      <c r="E24" s="15"/>
      <c r="F24" s="15"/>
      <c r="G24" s="15"/>
      <c r="H24" s="15" t="s">
        <v>142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 t="s">
        <v>142</v>
      </c>
      <c r="W24" s="15" t="s">
        <v>142</v>
      </c>
      <c r="X24" s="15"/>
      <c r="Y24" s="15"/>
      <c r="Z24" s="15"/>
      <c r="AA24" s="15"/>
      <c r="AB24" s="15" t="s">
        <v>142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 t="s">
        <v>224</v>
      </c>
      <c r="AO24" s="15"/>
      <c r="AP24" s="15" t="s">
        <v>142</v>
      </c>
      <c r="AQ24" s="15"/>
      <c r="AR24" s="15"/>
      <c r="AS24" s="15"/>
      <c r="AT24" s="15" t="s">
        <v>43</v>
      </c>
      <c r="AU24" s="15"/>
      <c r="AV24" s="15"/>
      <c r="AW24" s="15"/>
      <c r="AX24" s="15"/>
      <c r="AY24" s="15"/>
      <c r="AZ24" s="15" t="s">
        <v>142</v>
      </c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 t="s">
        <v>142</v>
      </c>
      <c r="BR24" s="15"/>
      <c r="BS24" s="15"/>
      <c r="BT24" s="15"/>
      <c r="BU24" s="15"/>
      <c r="BV24" s="15"/>
      <c r="BW24" s="15"/>
      <c r="BX24" s="15"/>
      <c r="BY24" s="15" t="s">
        <v>142</v>
      </c>
      <c r="BZ24" s="15"/>
      <c r="CA24" s="15"/>
      <c r="CB24" s="15"/>
      <c r="CC24" s="15"/>
      <c r="CD24" s="15" t="s">
        <v>142</v>
      </c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>
        <f t="shared" si="0"/>
        <v>11</v>
      </c>
      <c r="CV24" s="36"/>
    </row>
    <row r="25" spans="1:100" s="47" customFormat="1" ht="15.75">
      <c r="A25" s="67"/>
      <c r="B25" s="43" t="s">
        <v>3</v>
      </c>
      <c r="C25" s="43" t="s">
        <v>44</v>
      </c>
      <c r="D25" s="44" t="s">
        <v>43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 t="s">
        <v>142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 t="s">
        <v>142</v>
      </c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 t="s">
        <v>142</v>
      </c>
      <c r="CQ25" s="45"/>
      <c r="CR25" s="45"/>
      <c r="CS25" s="45" t="s">
        <v>43</v>
      </c>
      <c r="CT25" s="45"/>
      <c r="CU25" s="45">
        <f t="shared" si="0"/>
        <v>4</v>
      </c>
      <c r="CV25" s="46"/>
    </row>
    <row r="26" spans="1:100" s="47" customFormat="1" ht="15.75">
      <c r="A26" s="67"/>
      <c r="B26" s="43" t="s">
        <v>229</v>
      </c>
      <c r="C26" s="43" t="s">
        <v>55</v>
      </c>
      <c r="D26" s="44" t="s">
        <v>43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 t="s">
        <v>43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 t="s">
        <v>142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 t="s">
        <v>224</v>
      </c>
      <c r="CS26" s="45"/>
      <c r="CT26" s="45"/>
      <c r="CU26" s="45">
        <f t="shared" si="0"/>
        <v>3</v>
      </c>
      <c r="CV26" s="46"/>
    </row>
    <row r="27" spans="1:100" s="47" customFormat="1" ht="15.75">
      <c r="A27" s="79"/>
      <c r="B27" s="43" t="s">
        <v>247</v>
      </c>
      <c r="C27" s="43" t="s">
        <v>250</v>
      </c>
      <c r="D27" s="44" t="s">
        <v>43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 t="s">
        <v>43</v>
      </c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 t="s">
        <v>224</v>
      </c>
      <c r="CO27" s="45"/>
      <c r="CP27" s="45"/>
      <c r="CQ27" s="45"/>
      <c r="CR27" s="45"/>
      <c r="CS27" s="45"/>
      <c r="CT27" s="45"/>
      <c r="CU27" s="45">
        <f t="shared" si="0"/>
        <v>2</v>
      </c>
      <c r="CV27" s="46"/>
    </row>
    <row r="28" spans="1:100" s="39" customFormat="1" ht="15.75">
      <c r="A28" s="10">
        <v>39187</v>
      </c>
      <c r="B28" s="11" t="s">
        <v>14</v>
      </c>
      <c r="C28" s="12" t="s">
        <v>72</v>
      </c>
      <c r="D28" s="16" t="s">
        <v>41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142</v>
      </c>
      <c r="AB28" s="42"/>
      <c r="AC28" s="42"/>
      <c r="AD28" s="42"/>
      <c r="AE28" s="42"/>
      <c r="AF28" s="42"/>
      <c r="AG28" s="42" t="s">
        <v>142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142</v>
      </c>
      <c r="BT28" s="42" t="s">
        <v>43</v>
      </c>
      <c r="BU28" s="42"/>
      <c r="BV28" s="42"/>
      <c r="BW28" s="42"/>
      <c r="BX28" s="42"/>
      <c r="BY28" s="42"/>
      <c r="BZ28" s="42"/>
      <c r="CA28" s="42"/>
      <c r="CB28" s="42" t="s">
        <v>142</v>
      </c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>
        <f t="shared" si="0"/>
        <v>5</v>
      </c>
      <c r="CV28" s="38"/>
    </row>
    <row r="29" spans="1:100" s="39" customFormat="1" ht="15.75">
      <c r="A29" s="10">
        <v>39193</v>
      </c>
      <c r="B29" s="11" t="s">
        <v>33</v>
      </c>
      <c r="C29" s="12" t="s">
        <v>19</v>
      </c>
      <c r="D29" s="16" t="s">
        <v>61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142</v>
      </c>
      <c r="BH29" s="42"/>
      <c r="BI29" s="42"/>
      <c r="BJ29" s="42"/>
      <c r="BK29" s="42"/>
      <c r="BL29" s="42"/>
      <c r="BM29" s="42"/>
      <c r="BN29" s="42"/>
      <c r="BO29" s="42"/>
      <c r="BP29" s="42"/>
      <c r="BQ29" s="42" t="s">
        <v>142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 t="s">
        <v>43</v>
      </c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>
        <f t="shared" si="0"/>
        <v>3</v>
      </c>
      <c r="CV29" s="38"/>
    </row>
    <row r="30" spans="1:100" s="39" customFormat="1" ht="15.75">
      <c r="A30" s="10">
        <v>39194</v>
      </c>
      <c r="B30" s="11" t="s">
        <v>33</v>
      </c>
      <c r="C30" s="12" t="s">
        <v>19</v>
      </c>
      <c r="D30" s="16" t="s">
        <v>41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43</v>
      </c>
      <c r="AB30" s="42"/>
      <c r="AC30" s="42"/>
      <c r="AD30" s="42"/>
      <c r="AE30" s="42"/>
      <c r="AF30" s="42"/>
      <c r="AG30" s="42" t="s">
        <v>142</v>
      </c>
      <c r="AH30" s="42"/>
      <c r="AI30" s="42"/>
      <c r="AJ30" s="42" t="s">
        <v>224</v>
      </c>
      <c r="AK30" s="42"/>
      <c r="AL30" s="42"/>
      <c r="AM30" s="42"/>
      <c r="AN30" s="42" t="s">
        <v>142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142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 t="s">
        <v>142</v>
      </c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 t="s">
        <v>142</v>
      </c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>
        <f t="shared" si="0"/>
        <v>7</v>
      </c>
      <c r="CV30" s="38"/>
    </row>
    <row r="31" spans="1:100" s="47" customFormat="1" ht="15.75">
      <c r="A31" s="71" t="s">
        <v>122</v>
      </c>
      <c r="B31" s="43" t="s">
        <v>107</v>
      </c>
      <c r="C31" s="43" t="s">
        <v>49</v>
      </c>
      <c r="D31" s="44" t="s">
        <v>43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 t="s">
        <v>142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 t="s">
        <v>43</v>
      </c>
      <c r="CQ31" s="45"/>
      <c r="CR31" s="45"/>
      <c r="CS31" s="45" t="s">
        <v>224</v>
      </c>
      <c r="CT31" s="45"/>
      <c r="CU31" s="45">
        <f t="shared" si="0"/>
        <v>3</v>
      </c>
      <c r="CV31" s="46"/>
    </row>
    <row r="32" spans="1:100" s="47" customFormat="1" ht="15.75">
      <c r="A32" s="71"/>
      <c r="B32" s="43" t="s">
        <v>231</v>
      </c>
      <c r="C32" s="43" t="s">
        <v>232</v>
      </c>
      <c r="D32" s="44" t="s">
        <v>43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 t="s">
        <v>142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 t="s">
        <v>142</v>
      </c>
      <c r="BF32" s="45"/>
      <c r="BG32" s="45"/>
      <c r="BH32" s="45"/>
      <c r="BI32" s="45"/>
      <c r="BJ32" s="45"/>
      <c r="BK32" s="45"/>
      <c r="BL32" s="45"/>
      <c r="BM32" s="45"/>
      <c r="BN32" s="45"/>
      <c r="BO32" s="45" t="s">
        <v>224</v>
      </c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 t="s">
        <v>43</v>
      </c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 t="s">
        <v>142</v>
      </c>
      <c r="CS32" s="45"/>
      <c r="CT32" s="45"/>
      <c r="CU32" s="45">
        <f t="shared" si="0"/>
        <v>5</v>
      </c>
      <c r="CV32" s="46"/>
    </row>
    <row r="33" spans="1:100" s="47" customFormat="1" ht="15.75">
      <c r="A33" s="71"/>
      <c r="B33" s="43" t="s">
        <v>231</v>
      </c>
      <c r="C33" s="43" t="s">
        <v>233</v>
      </c>
      <c r="D33" s="44" t="s">
        <v>43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 t="s">
        <v>142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 t="s">
        <v>142</v>
      </c>
      <c r="BF33" s="45"/>
      <c r="BG33" s="45"/>
      <c r="BH33" s="45"/>
      <c r="BI33" s="45"/>
      <c r="BJ33" s="45"/>
      <c r="BK33" s="45"/>
      <c r="BL33" s="45"/>
      <c r="BM33" s="45"/>
      <c r="BN33" s="45"/>
      <c r="BO33" s="45" t="s">
        <v>224</v>
      </c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 t="s">
        <v>142</v>
      </c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 t="s">
        <v>43</v>
      </c>
      <c r="CS33" s="45"/>
      <c r="CT33" s="45"/>
      <c r="CU33" s="45">
        <f t="shared" si="0"/>
        <v>5</v>
      </c>
      <c r="CV33" s="46"/>
    </row>
    <row r="34" spans="1:100" s="39" customFormat="1" ht="15.75">
      <c r="A34" s="10">
        <v>39197</v>
      </c>
      <c r="B34" s="12" t="s">
        <v>90</v>
      </c>
      <c r="C34" s="12" t="s">
        <v>19</v>
      </c>
      <c r="D34" s="16" t="s">
        <v>62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 t="s">
        <v>142</v>
      </c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224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 t="s">
        <v>142</v>
      </c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 t="s">
        <v>43</v>
      </c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>
        <f t="shared" si="0"/>
        <v>4</v>
      </c>
      <c r="CV34" s="38"/>
    </row>
    <row r="35" spans="1:100" s="39" customFormat="1" ht="15.75" customHeight="1">
      <c r="A35" s="10">
        <v>39200</v>
      </c>
      <c r="B35" s="12" t="s">
        <v>63</v>
      </c>
      <c r="C35" s="12" t="s">
        <v>19</v>
      </c>
      <c r="D35" s="16" t="s">
        <v>61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142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 t="s">
        <v>142</v>
      </c>
      <c r="BJ35" s="42"/>
      <c r="BK35" s="42" t="s">
        <v>43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>
        <f t="shared" si="0"/>
        <v>3</v>
      </c>
      <c r="CV35" s="38"/>
    </row>
    <row r="36" spans="1:100" s="39" customFormat="1" ht="15.75" customHeight="1">
      <c r="A36" s="10">
        <v>39201</v>
      </c>
      <c r="B36" s="12" t="s">
        <v>63</v>
      </c>
      <c r="C36" s="12" t="s">
        <v>69</v>
      </c>
      <c r="D36" s="16" t="s">
        <v>62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142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 t="s">
        <v>142</v>
      </c>
      <c r="BJ36" s="42"/>
      <c r="BK36" s="42" t="s">
        <v>43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>
        <f t="shared" si="0"/>
        <v>3</v>
      </c>
      <c r="CV36" s="38"/>
    </row>
    <row r="37" spans="1:100" s="37" customFormat="1" ht="31.5" customHeight="1">
      <c r="A37" s="3" t="s">
        <v>112</v>
      </c>
      <c r="B37" s="9" t="s">
        <v>4</v>
      </c>
      <c r="C37" s="14" t="s">
        <v>83</v>
      </c>
      <c r="D37" s="15" t="s">
        <v>40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 t="s">
        <v>142</v>
      </c>
      <c r="R37" s="15"/>
      <c r="S37" s="15"/>
      <c r="T37" s="15"/>
      <c r="U37" s="15"/>
      <c r="V37" s="15"/>
      <c r="W37" s="15"/>
      <c r="X37" s="15"/>
      <c r="Y37" s="15" t="s">
        <v>142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 t="s">
        <v>142</v>
      </c>
      <c r="AR37" s="15"/>
      <c r="AS37" s="15"/>
      <c r="AT37" s="15"/>
      <c r="AU37" s="15"/>
      <c r="AV37" s="15" t="s">
        <v>43</v>
      </c>
      <c r="AW37" s="15"/>
      <c r="AX37" s="15" t="s">
        <v>142</v>
      </c>
      <c r="AY37" s="15" t="s">
        <v>142</v>
      </c>
      <c r="AZ37" s="15"/>
      <c r="BA37" s="15"/>
      <c r="BB37" s="15" t="s">
        <v>142</v>
      </c>
      <c r="BC37" s="15"/>
      <c r="BD37" s="15"/>
      <c r="BE37" s="15"/>
      <c r="BF37" s="15"/>
      <c r="BG37" s="15" t="s">
        <v>142</v>
      </c>
      <c r="BH37" s="15"/>
      <c r="BI37" s="15"/>
      <c r="BJ37" s="15"/>
      <c r="BK37" s="15"/>
      <c r="BL37" s="15"/>
      <c r="BM37" s="15" t="s">
        <v>142</v>
      </c>
      <c r="BN37" s="15"/>
      <c r="BO37" s="15"/>
      <c r="BP37" s="15"/>
      <c r="BQ37" s="15" t="s">
        <v>142</v>
      </c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 t="s">
        <v>142</v>
      </c>
      <c r="CF37" s="15"/>
      <c r="CG37" s="15" t="s">
        <v>142</v>
      </c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>
        <f t="shared" si="0"/>
        <v>12</v>
      </c>
      <c r="CV37" s="36"/>
    </row>
    <row r="38" spans="1:100" s="47" customFormat="1" ht="15.75">
      <c r="A38" s="71" t="s">
        <v>112</v>
      </c>
      <c r="B38" s="43" t="s">
        <v>234</v>
      </c>
      <c r="C38" s="43" t="s">
        <v>45</v>
      </c>
      <c r="D38" s="44" t="s">
        <v>43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 t="s">
        <v>224</v>
      </c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 t="s">
        <v>43</v>
      </c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 t="s">
        <v>142</v>
      </c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 t="s">
        <v>142</v>
      </c>
      <c r="CS38" s="45" t="s">
        <v>142</v>
      </c>
      <c r="CT38" s="45"/>
      <c r="CU38" s="45">
        <f t="shared" si="0"/>
        <v>5</v>
      </c>
      <c r="CV38" s="46"/>
    </row>
    <row r="39" spans="1:100" s="47" customFormat="1" ht="15.75">
      <c r="A39" s="71"/>
      <c r="B39" s="43" t="s">
        <v>24</v>
      </c>
      <c r="C39" s="43" t="s">
        <v>251</v>
      </c>
      <c r="D39" s="44" t="s">
        <v>43</v>
      </c>
      <c r="E39" s="45"/>
      <c r="F39" s="45"/>
      <c r="G39" s="45"/>
      <c r="H39" s="45"/>
      <c r="I39" s="45"/>
      <c r="J39" s="45"/>
      <c r="K39" s="45"/>
      <c r="L39" s="45"/>
      <c r="M39" s="45" t="s">
        <v>142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 t="s">
        <v>43</v>
      </c>
      <c r="CO39" s="45"/>
      <c r="CP39" s="45"/>
      <c r="CQ39" s="45"/>
      <c r="CR39" s="45"/>
      <c r="CS39" s="45"/>
      <c r="CT39" s="45"/>
      <c r="CU39" s="45">
        <f t="shared" si="0"/>
        <v>2</v>
      </c>
      <c r="CV39" s="46"/>
    </row>
    <row r="40" spans="1:100" s="39" customFormat="1" ht="15.75">
      <c r="A40" s="10">
        <v>39201</v>
      </c>
      <c r="B40" s="11" t="s">
        <v>15</v>
      </c>
      <c r="C40" s="12" t="s">
        <v>73</v>
      </c>
      <c r="D40" s="16" t="s">
        <v>41</v>
      </c>
      <c r="E40" s="42"/>
      <c r="F40" s="42"/>
      <c r="G40" s="42"/>
      <c r="H40" s="42"/>
      <c r="I40" s="42"/>
      <c r="J40" s="42"/>
      <c r="K40" s="42" t="s">
        <v>142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 t="s">
        <v>142</v>
      </c>
      <c r="Y40" s="42"/>
      <c r="Z40" s="42"/>
      <c r="AA40" s="42"/>
      <c r="AB40" s="42"/>
      <c r="AC40" s="42"/>
      <c r="AD40" s="42"/>
      <c r="AE40" s="42" t="s">
        <v>142</v>
      </c>
      <c r="AF40" s="42" t="s">
        <v>142</v>
      </c>
      <c r="AG40" s="42" t="s">
        <v>142</v>
      </c>
      <c r="AH40" s="42" t="s">
        <v>142</v>
      </c>
      <c r="AI40" s="42"/>
      <c r="AJ40" s="42"/>
      <c r="AK40" s="42"/>
      <c r="AL40" s="42"/>
      <c r="AM40" s="42" t="s">
        <v>142</v>
      </c>
      <c r="AN40" s="42" t="s">
        <v>142</v>
      </c>
      <c r="AO40" s="42"/>
      <c r="AP40" s="42"/>
      <c r="AQ40" s="42"/>
      <c r="AR40" s="42"/>
      <c r="AS40" s="42"/>
      <c r="AT40" s="42" t="s">
        <v>142</v>
      </c>
      <c r="AU40" s="42"/>
      <c r="AV40" s="42"/>
      <c r="AW40" s="42"/>
      <c r="AX40" s="42"/>
      <c r="AY40" s="42"/>
      <c r="AZ40" s="42"/>
      <c r="BA40" s="42" t="s">
        <v>43</v>
      </c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 t="s">
        <v>142</v>
      </c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>
        <f t="shared" si="0"/>
        <v>11</v>
      </c>
      <c r="CV40" s="38"/>
    </row>
    <row r="41" spans="1:100" s="39" customFormat="1" ht="15.75">
      <c r="A41" s="10">
        <v>39202</v>
      </c>
      <c r="B41" s="11" t="s">
        <v>15</v>
      </c>
      <c r="C41" s="12" t="s">
        <v>73</v>
      </c>
      <c r="D41" s="16" t="s">
        <v>41</v>
      </c>
      <c r="E41" s="42"/>
      <c r="F41" s="42"/>
      <c r="G41" s="42"/>
      <c r="H41" s="42"/>
      <c r="I41" s="42"/>
      <c r="J41" s="42"/>
      <c r="K41" s="42" t="s">
        <v>142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 t="s">
        <v>142</v>
      </c>
      <c r="Y41" s="42"/>
      <c r="Z41" s="42"/>
      <c r="AA41" s="42"/>
      <c r="AB41" s="42"/>
      <c r="AC41" s="42"/>
      <c r="AD41" s="42"/>
      <c r="AE41" s="42" t="s">
        <v>142</v>
      </c>
      <c r="AF41" s="42" t="s">
        <v>142</v>
      </c>
      <c r="AG41" s="42" t="s">
        <v>142</v>
      </c>
      <c r="AH41" s="42" t="s">
        <v>142</v>
      </c>
      <c r="AI41" s="42"/>
      <c r="AJ41" s="42"/>
      <c r="AK41" s="42"/>
      <c r="AL41" s="42"/>
      <c r="AM41" s="42" t="s">
        <v>43</v>
      </c>
      <c r="AN41" s="42" t="s">
        <v>142</v>
      </c>
      <c r="AO41" s="42"/>
      <c r="AP41" s="42"/>
      <c r="AQ41" s="42"/>
      <c r="AR41" s="42"/>
      <c r="AS41" s="42"/>
      <c r="AT41" s="42" t="s">
        <v>142</v>
      </c>
      <c r="AU41" s="42"/>
      <c r="AV41" s="42"/>
      <c r="AW41" s="42"/>
      <c r="AX41" s="42"/>
      <c r="AY41" s="42"/>
      <c r="AZ41" s="42"/>
      <c r="BA41" s="42" t="s">
        <v>142</v>
      </c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 t="s">
        <v>142</v>
      </c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>
        <f t="shared" si="0"/>
        <v>11</v>
      </c>
      <c r="CV41" s="38"/>
    </row>
    <row r="42" spans="1:100" s="39" customFormat="1" ht="15.75">
      <c r="A42" s="10">
        <v>39203</v>
      </c>
      <c r="B42" s="11" t="s">
        <v>15</v>
      </c>
      <c r="C42" s="13" t="s">
        <v>20</v>
      </c>
      <c r="D42" s="16" t="s">
        <v>41</v>
      </c>
      <c r="E42" s="42"/>
      <c r="F42" s="42"/>
      <c r="G42" s="42"/>
      <c r="H42" s="42"/>
      <c r="I42" s="42"/>
      <c r="J42" s="42"/>
      <c r="K42" s="42" t="s">
        <v>142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142</v>
      </c>
      <c r="Y42" s="42"/>
      <c r="Z42" s="42"/>
      <c r="AA42" s="42"/>
      <c r="AB42" s="42"/>
      <c r="AC42" s="42"/>
      <c r="AD42" s="42"/>
      <c r="AE42" s="42" t="s">
        <v>142</v>
      </c>
      <c r="AF42" s="42" t="s">
        <v>142</v>
      </c>
      <c r="AG42" s="42" t="s">
        <v>142</v>
      </c>
      <c r="AH42" s="42" t="s">
        <v>43</v>
      </c>
      <c r="AI42" s="42"/>
      <c r="AJ42" s="42"/>
      <c r="AK42" s="42"/>
      <c r="AL42" s="42"/>
      <c r="AM42" s="42" t="s">
        <v>142</v>
      </c>
      <c r="AN42" s="42" t="s">
        <v>142</v>
      </c>
      <c r="AO42" s="42"/>
      <c r="AP42" s="42"/>
      <c r="AQ42" s="42"/>
      <c r="AR42" s="42"/>
      <c r="AS42" s="42"/>
      <c r="AT42" s="42" t="s">
        <v>142</v>
      </c>
      <c r="AU42" s="42"/>
      <c r="AV42" s="42"/>
      <c r="AW42" s="42"/>
      <c r="AX42" s="42"/>
      <c r="AY42" s="42"/>
      <c r="AZ42" s="42"/>
      <c r="BA42" s="42" t="s">
        <v>142</v>
      </c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 t="s">
        <v>142</v>
      </c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>
        <f t="shared" si="0"/>
        <v>11</v>
      </c>
      <c r="CV42" s="38"/>
    </row>
    <row r="43" spans="1:100" s="39" customFormat="1" ht="15.75" customHeight="1">
      <c r="A43" s="10">
        <v>39207</v>
      </c>
      <c r="B43" s="11" t="s">
        <v>36</v>
      </c>
      <c r="C43" s="12" t="s">
        <v>19</v>
      </c>
      <c r="D43" s="16" t="s">
        <v>61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 t="s">
        <v>43</v>
      </c>
      <c r="AH43" s="42"/>
      <c r="AI43" s="42"/>
      <c r="AJ43" s="42" t="s">
        <v>142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>
        <f t="shared" si="0"/>
        <v>2</v>
      </c>
      <c r="CV43" s="38"/>
    </row>
    <row r="44" spans="1:100" s="39" customFormat="1" ht="15.75">
      <c r="A44" s="10">
        <v>39208</v>
      </c>
      <c r="B44" s="11" t="s">
        <v>36</v>
      </c>
      <c r="C44" s="12" t="s">
        <v>19</v>
      </c>
      <c r="D44" s="16" t="s">
        <v>41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43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 t="s">
        <v>142</v>
      </c>
      <c r="AH44" s="42"/>
      <c r="AI44" s="42"/>
      <c r="AJ44" s="42" t="s">
        <v>142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 t="s">
        <v>142</v>
      </c>
      <c r="CK44" s="42"/>
      <c r="CL44" s="42" t="s">
        <v>142</v>
      </c>
      <c r="CM44" s="42"/>
      <c r="CN44" s="42"/>
      <c r="CO44" s="42" t="s">
        <v>142</v>
      </c>
      <c r="CP44" s="42"/>
      <c r="CQ44" s="42"/>
      <c r="CR44" s="42"/>
      <c r="CS44" s="42"/>
      <c r="CT44" s="42"/>
      <c r="CU44" s="42">
        <f t="shared" si="0"/>
        <v>6</v>
      </c>
      <c r="CV44" s="38"/>
    </row>
    <row r="45" spans="1:100" s="37" customFormat="1" ht="15.75">
      <c r="A45" s="4">
        <v>39208</v>
      </c>
      <c r="B45" s="8" t="s">
        <v>84</v>
      </c>
      <c r="C45" s="9" t="s">
        <v>88</v>
      </c>
      <c r="D45" s="15" t="s">
        <v>40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 t="s">
        <v>142</v>
      </c>
      <c r="P45" s="41"/>
      <c r="Q45" s="41"/>
      <c r="R45" s="41"/>
      <c r="S45" s="41"/>
      <c r="T45" s="41" t="s">
        <v>43</v>
      </c>
      <c r="U45" s="41" t="s">
        <v>142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 t="s">
        <v>142</v>
      </c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 t="s">
        <v>142</v>
      </c>
      <c r="BZ45" s="41"/>
      <c r="CA45" s="41"/>
      <c r="CB45" s="41"/>
      <c r="CC45" s="41"/>
      <c r="CD45" s="41"/>
      <c r="CE45" s="41"/>
      <c r="CF45" s="41"/>
      <c r="CG45" s="41"/>
      <c r="CH45" s="41"/>
      <c r="CI45" s="41" t="s">
        <v>142</v>
      </c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>
        <f t="shared" si="0"/>
        <v>6</v>
      </c>
      <c r="CV45" s="36"/>
    </row>
    <row r="46" spans="1:100" s="47" customFormat="1" ht="15.75">
      <c r="A46" s="63" t="s">
        <v>261</v>
      </c>
      <c r="B46" s="61" t="s">
        <v>238</v>
      </c>
      <c r="C46" s="43" t="s">
        <v>252</v>
      </c>
      <c r="D46" s="44" t="s">
        <v>43</v>
      </c>
      <c r="E46" s="45"/>
      <c r="F46" s="45" t="s">
        <v>142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 t="s">
        <v>43</v>
      </c>
      <c r="CQ46" s="45"/>
      <c r="CR46" s="45"/>
      <c r="CS46" s="45"/>
      <c r="CT46" s="45"/>
      <c r="CU46" s="45">
        <f t="shared" si="0"/>
        <v>2</v>
      </c>
      <c r="CV46" s="46"/>
    </row>
    <row r="47" spans="1:100" s="47" customFormat="1" ht="15.75">
      <c r="A47" s="71" t="s">
        <v>123</v>
      </c>
      <c r="B47" s="43" t="s">
        <v>235</v>
      </c>
      <c r="C47" s="43" t="s">
        <v>50</v>
      </c>
      <c r="D47" s="44" t="s">
        <v>43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 t="s">
        <v>142</v>
      </c>
      <c r="AH47" s="45"/>
      <c r="AI47" s="45"/>
      <c r="AJ47" s="45"/>
      <c r="AK47" s="45"/>
      <c r="AL47" s="45"/>
      <c r="AM47" s="45"/>
      <c r="AN47" s="45"/>
      <c r="AO47" s="45" t="s">
        <v>142</v>
      </c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 t="s">
        <v>43</v>
      </c>
      <c r="CQ47" s="45"/>
      <c r="CR47" s="45"/>
      <c r="CS47" s="45" t="s">
        <v>224</v>
      </c>
      <c r="CT47" s="45"/>
      <c r="CU47" s="45">
        <f t="shared" si="0"/>
        <v>4</v>
      </c>
      <c r="CV47" s="46"/>
    </row>
    <row r="48" spans="1:100" s="47" customFormat="1" ht="15.75">
      <c r="A48" s="79"/>
      <c r="B48" s="43" t="s">
        <v>236</v>
      </c>
      <c r="C48" s="43" t="s">
        <v>56</v>
      </c>
      <c r="D48" s="44" t="s">
        <v>43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 t="s">
        <v>142</v>
      </c>
      <c r="BF48" s="45"/>
      <c r="BG48" s="45"/>
      <c r="BH48" s="45" t="s">
        <v>142</v>
      </c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 t="s">
        <v>43</v>
      </c>
      <c r="CO48" s="45"/>
      <c r="CP48" s="45"/>
      <c r="CQ48" s="45"/>
      <c r="CR48" s="45"/>
      <c r="CS48" s="45"/>
      <c r="CT48" s="45"/>
      <c r="CU48" s="45">
        <f t="shared" si="0"/>
        <v>3</v>
      </c>
      <c r="CV48" s="46"/>
    </row>
    <row r="49" spans="1:100" s="39" customFormat="1" ht="15.75">
      <c r="A49" s="10">
        <v>39215</v>
      </c>
      <c r="B49" s="11" t="s">
        <v>37</v>
      </c>
      <c r="C49" s="12" t="s">
        <v>68</v>
      </c>
      <c r="D49" s="16" t="s">
        <v>41</v>
      </c>
      <c r="E49" s="42"/>
      <c r="F49" s="42"/>
      <c r="G49" s="42" t="s">
        <v>142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 t="s">
        <v>142</v>
      </c>
      <c r="AF49" s="42" t="s">
        <v>142</v>
      </c>
      <c r="AG49" s="42"/>
      <c r="AH49" s="42"/>
      <c r="AI49" s="42"/>
      <c r="AJ49" s="42"/>
      <c r="AK49" s="42"/>
      <c r="AL49" s="42" t="s">
        <v>142</v>
      </c>
      <c r="AM49" s="42"/>
      <c r="AN49" s="42"/>
      <c r="AO49" s="42"/>
      <c r="AP49" s="42"/>
      <c r="AQ49" s="42" t="s">
        <v>142</v>
      </c>
      <c r="AR49" s="42" t="s">
        <v>142</v>
      </c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 t="s">
        <v>43</v>
      </c>
      <c r="BQ49" s="42"/>
      <c r="BR49" s="42"/>
      <c r="BS49" s="42"/>
      <c r="BT49" s="42"/>
      <c r="BU49" s="42"/>
      <c r="BV49" s="42" t="s">
        <v>142</v>
      </c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>
        <f t="shared" si="0"/>
        <v>8</v>
      </c>
      <c r="CV49" s="38"/>
    </row>
    <row r="50" spans="1:100" s="39" customFormat="1" ht="15.75">
      <c r="A50" s="10">
        <v>39221</v>
      </c>
      <c r="B50" s="11" t="s">
        <v>14</v>
      </c>
      <c r="C50" s="12" t="s">
        <v>19</v>
      </c>
      <c r="D50" s="16" t="s">
        <v>41</v>
      </c>
      <c r="E50" s="42"/>
      <c r="F50" s="42"/>
      <c r="G50" s="42"/>
      <c r="H50" s="42"/>
      <c r="I50" s="42"/>
      <c r="J50" s="42"/>
      <c r="K50" s="42"/>
      <c r="L50" s="42"/>
      <c r="M50" s="42"/>
      <c r="N50" s="42" t="s">
        <v>142</v>
      </c>
      <c r="O50" s="42"/>
      <c r="P50" s="42"/>
      <c r="Q50" s="42"/>
      <c r="R50" s="42"/>
      <c r="S50" s="42"/>
      <c r="T50" s="42"/>
      <c r="U50" s="42"/>
      <c r="V50" s="42"/>
      <c r="W50" s="42" t="s">
        <v>142</v>
      </c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224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142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 t="s">
        <v>142</v>
      </c>
      <c r="BR50" s="42"/>
      <c r="BS50" s="42"/>
      <c r="BT50" s="42" t="s">
        <v>43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 t="s">
        <v>142</v>
      </c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>
        <f t="shared" si="0"/>
        <v>7</v>
      </c>
      <c r="CV50" s="38"/>
    </row>
    <row r="51" spans="1:100" s="39" customFormat="1" ht="15.75" customHeight="1">
      <c r="A51" s="10">
        <v>39222</v>
      </c>
      <c r="B51" s="11" t="s">
        <v>14</v>
      </c>
      <c r="C51" s="12" t="s">
        <v>74</v>
      </c>
      <c r="D51" s="16" t="s">
        <v>41</v>
      </c>
      <c r="E51" s="42"/>
      <c r="F51" s="42"/>
      <c r="G51" s="42"/>
      <c r="H51" s="42"/>
      <c r="I51" s="42"/>
      <c r="J51" s="42"/>
      <c r="K51" s="42"/>
      <c r="L51" s="42"/>
      <c r="M51" s="42"/>
      <c r="N51" s="42" t="s">
        <v>142</v>
      </c>
      <c r="O51" s="42"/>
      <c r="P51" s="42"/>
      <c r="Q51" s="42"/>
      <c r="R51" s="42"/>
      <c r="S51" s="42"/>
      <c r="T51" s="42"/>
      <c r="U51" s="42"/>
      <c r="V51" s="42"/>
      <c r="W51" s="42" t="s">
        <v>142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224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142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 t="s">
        <v>142</v>
      </c>
      <c r="BR51" s="42"/>
      <c r="BS51" s="42"/>
      <c r="BT51" s="42" t="s">
        <v>43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 t="s">
        <v>142</v>
      </c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>
        <f>COUNTA(E51:CT51)</f>
        <v>7</v>
      </c>
      <c r="CV51" s="38"/>
    </row>
    <row r="52" spans="1:100" s="47" customFormat="1" ht="15.75">
      <c r="A52" s="71" t="s">
        <v>124</v>
      </c>
      <c r="B52" s="65" t="s">
        <v>236</v>
      </c>
      <c r="C52" s="43" t="s">
        <v>46</v>
      </c>
      <c r="D52" s="44" t="s">
        <v>43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 t="s">
        <v>43</v>
      </c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 t="s">
        <v>142</v>
      </c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 t="s">
        <v>142</v>
      </c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 t="s">
        <v>142</v>
      </c>
      <c r="CO52" s="45"/>
      <c r="CP52" s="45"/>
      <c r="CQ52" s="45"/>
      <c r="CR52" s="45"/>
      <c r="CS52" s="45" t="s">
        <v>142</v>
      </c>
      <c r="CT52" s="45"/>
      <c r="CU52" s="45">
        <f t="shared" si="0"/>
        <v>5</v>
      </c>
      <c r="CV52" s="46"/>
    </row>
    <row r="53" spans="1:100" s="47" customFormat="1" ht="15.75">
      <c r="A53" s="79"/>
      <c r="B53" s="65"/>
      <c r="C53" s="43" t="s">
        <v>237</v>
      </c>
      <c r="D53" s="44" t="s">
        <v>43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 t="s">
        <v>142</v>
      </c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 t="s">
        <v>43</v>
      </c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 t="s">
        <v>142</v>
      </c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 t="s">
        <v>142</v>
      </c>
      <c r="CO53" s="45"/>
      <c r="CP53" s="45"/>
      <c r="CQ53" s="45"/>
      <c r="CR53" s="45"/>
      <c r="CS53" s="45" t="s">
        <v>142</v>
      </c>
      <c r="CT53" s="45"/>
      <c r="CU53" s="45">
        <f t="shared" si="0"/>
        <v>5</v>
      </c>
      <c r="CV53" s="46"/>
    </row>
    <row r="54" spans="1:100" s="47" customFormat="1" ht="15.75">
      <c r="A54" s="79"/>
      <c r="B54" s="43" t="s">
        <v>24</v>
      </c>
      <c r="C54" s="43" t="s">
        <v>253</v>
      </c>
      <c r="D54" s="44" t="s">
        <v>43</v>
      </c>
      <c r="E54" s="45"/>
      <c r="F54" s="45"/>
      <c r="G54" s="45"/>
      <c r="H54" s="45"/>
      <c r="I54" s="45"/>
      <c r="J54" s="45"/>
      <c r="K54" s="45"/>
      <c r="L54" s="45"/>
      <c r="M54" s="45" t="s">
        <v>142</v>
      </c>
      <c r="N54" s="45"/>
      <c r="O54" s="45"/>
      <c r="P54" s="45"/>
      <c r="Q54" s="45"/>
      <c r="R54" s="45"/>
      <c r="S54" s="45" t="s">
        <v>43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>
        <f t="shared" si="0"/>
        <v>2</v>
      </c>
      <c r="CV54" s="46"/>
    </row>
    <row r="55" spans="1:100" s="37" customFormat="1" ht="15.75">
      <c r="A55" s="4">
        <v>39222</v>
      </c>
      <c r="B55" s="8" t="s">
        <v>27</v>
      </c>
      <c r="C55" s="14" t="s">
        <v>97</v>
      </c>
      <c r="D55" s="15" t="s">
        <v>40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 t="s">
        <v>43</v>
      </c>
      <c r="U55" s="41"/>
      <c r="V55" s="41"/>
      <c r="W55" s="41"/>
      <c r="X55" s="41" t="s">
        <v>142</v>
      </c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 t="s">
        <v>142</v>
      </c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 t="s">
        <v>142</v>
      </c>
      <c r="AX55" s="41"/>
      <c r="AY55" s="41"/>
      <c r="AZ55" s="41"/>
      <c r="BA55" s="41"/>
      <c r="BB55" s="41"/>
      <c r="BC55" s="41" t="s">
        <v>142</v>
      </c>
      <c r="BD55" s="41" t="s">
        <v>142</v>
      </c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>
        <f t="shared" si="0"/>
        <v>6</v>
      </c>
      <c r="CV55" s="36"/>
    </row>
    <row r="56" spans="1:100" s="39" customFormat="1" ht="15.75">
      <c r="A56" s="10">
        <v>39228</v>
      </c>
      <c r="B56" s="11" t="s">
        <v>9</v>
      </c>
      <c r="C56" s="12" t="s">
        <v>64</v>
      </c>
      <c r="D56" s="16" t="s">
        <v>61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43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 t="s">
        <v>142</v>
      </c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 t="s">
        <v>142</v>
      </c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>
        <f t="shared" si="0"/>
        <v>3</v>
      </c>
      <c r="CV56" s="38"/>
    </row>
    <row r="57" spans="1:100" s="39" customFormat="1" ht="15.75">
      <c r="A57" s="10">
        <v>39229</v>
      </c>
      <c r="B57" s="11" t="s">
        <v>9</v>
      </c>
      <c r="C57" s="12" t="s">
        <v>91</v>
      </c>
      <c r="D57" s="16" t="s">
        <v>62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43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 t="s">
        <v>142</v>
      </c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 t="s">
        <v>142</v>
      </c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>
        <f t="shared" si="0"/>
        <v>3</v>
      </c>
      <c r="CV57" s="38"/>
    </row>
    <row r="58" spans="1:100" s="37" customFormat="1" ht="15.75">
      <c r="A58" s="66" t="s">
        <v>113</v>
      </c>
      <c r="B58" s="8" t="s">
        <v>227</v>
      </c>
      <c r="C58" s="9" t="s">
        <v>98</v>
      </c>
      <c r="D58" s="15" t="s">
        <v>40</v>
      </c>
      <c r="E58" s="41"/>
      <c r="F58" s="41"/>
      <c r="G58" s="41"/>
      <c r="H58" s="41"/>
      <c r="I58" s="41"/>
      <c r="J58" s="41"/>
      <c r="K58" s="41" t="s">
        <v>142</v>
      </c>
      <c r="L58" s="41" t="s">
        <v>142</v>
      </c>
      <c r="M58" s="41"/>
      <c r="N58" s="41" t="s">
        <v>43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 t="s">
        <v>142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 t="s">
        <v>142</v>
      </c>
      <c r="AR58" s="41"/>
      <c r="AS58" s="41"/>
      <c r="AT58" s="41"/>
      <c r="AU58" s="41"/>
      <c r="AV58" s="41"/>
      <c r="AW58" s="41"/>
      <c r="AX58" s="41"/>
      <c r="AY58" s="41" t="s">
        <v>142</v>
      </c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 t="s">
        <v>142</v>
      </c>
      <c r="CA58" s="41"/>
      <c r="CB58" s="41" t="s">
        <v>142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>
        <f t="shared" si="0"/>
        <v>8</v>
      </c>
      <c r="CV58" s="36"/>
    </row>
    <row r="59" spans="1:100" s="26" customFormat="1" ht="15.75">
      <c r="A59" s="66"/>
      <c r="B59" s="56" t="s">
        <v>13</v>
      </c>
      <c r="C59" s="62" t="s">
        <v>254</v>
      </c>
      <c r="D59" s="57" t="s">
        <v>43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 t="s">
        <v>224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 t="s">
        <v>43</v>
      </c>
      <c r="CS59" s="58"/>
      <c r="CT59" s="58"/>
      <c r="CU59" s="58">
        <f t="shared" si="0"/>
        <v>2</v>
      </c>
      <c r="CV59" s="59"/>
    </row>
    <row r="60" spans="1:100" s="39" customFormat="1" ht="15.75">
      <c r="A60" s="10">
        <v>39235</v>
      </c>
      <c r="B60" s="11" t="s">
        <v>34</v>
      </c>
      <c r="C60" s="12" t="s">
        <v>65</v>
      </c>
      <c r="D60" s="16" t="s">
        <v>61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 t="s">
        <v>142</v>
      </c>
      <c r="BJ60" s="42"/>
      <c r="BK60" s="42" t="s">
        <v>43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 t="s">
        <v>142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 t="s">
        <v>142</v>
      </c>
      <c r="CN60" s="42"/>
      <c r="CO60" s="42"/>
      <c r="CP60" s="42"/>
      <c r="CQ60" s="42"/>
      <c r="CR60" s="42"/>
      <c r="CS60" s="42"/>
      <c r="CT60" s="42"/>
      <c r="CU60" s="42">
        <f t="shared" si="0"/>
        <v>4</v>
      </c>
      <c r="CV60" s="38"/>
    </row>
    <row r="61" spans="1:100" s="39" customFormat="1" ht="15.75">
      <c r="A61" s="10">
        <v>39236</v>
      </c>
      <c r="B61" s="11" t="s">
        <v>34</v>
      </c>
      <c r="C61" s="12" t="s">
        <v>65</v>
      </c>
      <c r="D61" s="16" t="s">
        <v>62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 t="s">
        <v>142</v>
      </c>
      <c r="BJ61" s="42"/>
      <c r="BK61" s="42" t="s">
        <v>43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 t="s">
        <v>142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 t="s">
        <v>142</v>
      </c>
      <c r="CN61" s="42"/>
      <c r="CO61" s="42"/>
      <c r="CP61" s="42"/>
      <c r="CQ61" s="42"/>
      <c r="CR61" s="42"/>
      <c r="CS61" s="42"/>
      <c r="CT61" s="42"/>
      <c r="CU61" s="42">
        <f t="shared" si="0"/>
        <v>4</v>
      </c>
      <c r="CV61" s="38"/>
    </row>
    <row r="62" spans="1:100" s="37" customFormat="1" ht="15.75">
      <c r="A62" s="73" t="s">
        <v>114</v>
      </c>
      <c r="B62" s="8" t="s">
        <v>107</v>
      </c>
      <c r="C62" s="9" t="s">
        <v>99</v>
      </c>
      <c r="D62" s="15" t="s">
        <v>40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 t="s">
        <v>142</v>
      </c>
      <c r="P62" s="41" t="s">
        <v>142</v>
      </c>
      <c r="Q62" s="41"/>
      <c r="R62" s="41"/>
      <c r="S62" s="41"/>
      <c r="T62" s="41"/>
      <c r="U62" s="41"/>
      <c r="V62" s="41"/>
      <c r="W62" s="41"/>
      <c r="X62" s="41"/>
      <c r="Y62" s="41"/>
      <c r="Z62" s="41" t="s">
        <v>142</v>
      </c>
      <c r="AA62" s="41"/>
      <c r="AB62" s="41"/>
      <c r="AC62" s="41"/>
      <c r="AD62" s="41"/>
      <c r="AE62" s="41" t="s">
        <v>142</v>
      </c>
      <c r="AF62" s="41"/>
      <c r="AG62" s="41"/>
      <c r="AH62" s="41"/>
      <c r="AI62" s="41" t="s">
        <v>142</v>
      </c>
      <c r="AJ62" s="41"/>
      <c r="AK62" s="41"/>
      <c r="AL62" s="41" t="s">
        <v>43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 t="s">
        <v>142</v>
      </c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 t="s">
        <v>142</v>
      </c>
      <c r="CH62" s="41"/>
      <c r="CI62" s="41" t="s">
        <v>142</v>
      </c>
      <c r="CJ62" s="41"/>
      <c r="CK62" s="41"/>
      <c r="CL62" s="41" t="s">
        <v>224</v>
      </c>
      <c r="CM62" s="41"/>
      <c r="CN62" s="41"/>
      <c r="CO62" s="41" t="s">
        <v>142</v>
      </c>
      <c r="CP62" s="41"/>
      <c r="CQ62" s="41"/>
      <c r="CR62" s="41"/>
      <c r="CS62" s="41"/>
      <c r="CT62" s="41"/>
      <c r="CU62" s="41">
        <f t="shared" si="0"/>
        <v>11</v>
      </c>
      <c r="CV62" s="36"/>
    </row>
    <row r="63" spans="1:100" s="26" customFormat="1" ht="15.75">
      <c r="A63" s="73"/>
      <c r="B63" s="56" t="s">
        <v>238</v>
      </c>
      <c r="C63" s="43" t="s">
        <v>51</v>
      </c>
      <c r="D63" s="44" t="s">
        <v>43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 t="s">
        <v>43</v>
      </c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 t="s">
        <v>142</v>
      </c>
      <c r="CQ63" s="58"/>
      <c r="CR63" s="58"/>
      <c r="CS63" s="58" t="s">
        <v>224</v>
      </c>
      <c r="CT63" s="58"/>
      <c r="CU63" s="45">
        <f t="shared" si="0"/>
        <v>3</v>
      </c>
      <c r="CV63" s="59"/>
    </row>
    <row r="64" spans="1:100" s="26" customFormat="1" ht="15.75">
      <c r="A64" s="73"/>
      <c r="B64" s="56" t="s">
        <v>239</v>
      </c>
      <c r="C64" s="43" t="s">
        <v>57</v>
      </c>
      <c r="D64" s="44" t="s">
        <v>43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 t="s">
        <v>142</v>
      </c>
      <c r="BF64" s="58"/>
      <c r="BG64" s="58"/>
      <c r="BH64" s="58"/>
      <c r="BI64" s="58"/>
      <c r="BJ64" s="58"/>
      <c r="BK64" s="58"/>
      <c r="BL64" s="58"/>
      <c r="BM64" s="58"/>
      <c r="BN64" s="58"/>
      <c r="BO64" s="58" t="s">
        <v>224</v>
      </c>
      <c r="BP64" s="58"/>
      <c r="BQ64" s="58"/>
      <c r="BR64" s="58"/>
      <c r="BS64" s="58"/>
      <c r="BT64" s="58"/>
      <c r="BU64" s="58"/>
      <c r="BV64" s="58"/>
      <c r="BW64" s="58"/>
      <c r="BX64" s="58" t="s">
        <v>43</v>
      </c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45">
        <f t="shared" si="0"/>
        <v>3</v>
      </c>
      <c r="CV64" s="59"/>
    </row>
    <row r="65" spans="1:100" s="37" customFormat="1" ht="15.75">
      <c r="A65" s="73" t="s">
        <v>109</v>
      </c>
      <c r="B65" s="85" t="s">
        <v>85</v>
      </c>
      <c r="C65" s="9" t="s">
        <v>86</v>
      </c>
      <c r="D65" s="15" t="s">
        <v>40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 t="s">
        <v>142</v>
      </c>
      <c r="U65" s="41"/>
      <c r="V65" s="41" t="s">
        <v>142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 t="s">
        <v>142</v>
      </c>
      <c r="AR65" s="41"/>
      <c r="AS65" s="41"/>
      <c r="AT65" s="41"/>
      <c r="AU65" s="41"/>
      <c r="AV65" s="41"/>
      <c r="AW65" s="41"/>
      <c r="AX65" s="41"/>
      <c r="AY65" s="41"/>
      <c r="AZ65" s="41" t="s">
        <v>142</v>
      </c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 t="s">
        <v>142</v>
      </c>
      <c r="BO65" s="41"/>
      <c r="BP65" s="41"/>
      <c r="BQ65" s="41" t="s">
        <v>142</v>
      </c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 t="s">
        <v>142</v>
      </c>
      <c r="CC65" s="41"/>
      <c r="CD65" s="41" t="s">
        <v>142</v>
      </c>
      <c r="CE65" s="41" t="s">
        <v>43</v>
      </c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>
        <f t="shared" si="0"/>
        <v>9</v>
      </c>
      <c r="CV65" s="36"/>
    </row>
    <row r="66" spans="1:100" s="26" customFormat="1" ht="15.75">
      <c r="A66" s="73"/>
      <c r="B66" s="78"/>
      <c r="C66" s="62" t="s">
        <v>255</v>
      </c>
      <c r="D66" s="44" t="s">
        <v>43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 t="s">
        <v>43</v>
      </c>
      <c r="T66" s="58" t="s">
        <v>142</v>
      </c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 t="s">
        <v>142</v>
      </c>
      <c r="CS66" s="58"/>
      <c r="CT66" s="58"/>
      <c r="CU66" s="45">
        <f t="shared" si="0"/>
        <v>3</v>
      </c>
      <c r="CV66" s="59"/>
    </row>
    <row r="67" spans="1:100" s="53" customFormat="1" ht="15.75">
      <c r="A67" s="83" t="s">
        <v>109</v>
      </c>
      <c r="B67" s="82" t="s">
        <v>7</v>
      </c>
      <c r="C67" s="12" t="s">
        <v>21</v>
      </c>
      <c r="D67" s="50" t="s">
        <v>41</v>
      </c>
      <c r="E67" s="51"/>
      <c r="F67" s="51"/>
      <c r="G67" s="42" t="s">
        <v>142</v>
      </c>
      <c r="H67" s="42"/>
      <c r="I67" s="42"/>
      <c r="J67" s="42"/>
      <c r="K67" s="42" t="s">
        <v>142</v>
      </c>
      <c r="L67" s="42"/>
      <c r="M67" s="42"/>
      <c r="N67" s="42"/>
      <c r="O67" s="42"/>
      <c r="P67" s="42"/>
      <c r="Q67" s="42"/>
      <c r="R67" s="42" t="s">
        <v>43</v>
      </c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 t="s">
        <v>142</v>
      </c>
      <c r="AI67" s="51"/>
      <c r="AJ67" s="51"/>
      <c r="AK67" s="51"/>
      <c r="AL67" s="42" t="s">
        <v>142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42" t="s">
        <v>142</v>
      </c>
      <c r="AW67" s="51"/>
      <c r="AX67" s="51"/>
      <c r="AY67" s="51"/>
      <c r="AZ67" s="51"/>
      <c r="BA67" s="42" t="s">
        <v>142</v>
      </c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42" t="s">
        <v>142</v>
      </c>
      <c r="BN67" s="51"/>
      <c r="BO67" s="51"/>
      <c r="BP67" s="42" t="s">
        <v>224</v>
      </c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42">
        <f t="shared" si="0"/>
        <v>9</v>
      </c>
      <c r="CV67" s="52"/>
    </row>
    <row r="68" spans="1:100" s="39" customFormat="1" ht="15.75" customHeight="1">
      <c r="A68" s="84"/>
      <c r="B68" s="76"/>
      <c r="C68" s="12" t="s">
        <v>21</v>
      </c>
      <c r="D68" s="16" t="s">
        <v>41</v>
      </c>
      <c r="E68" s="42"/>
      <c r="F68" s="42"/>
      <c r="G68" s="42" t="s">
        <v>142</v>
      </c>
      <c r="H68" s="42"/>
      <c r="I68" s="42"/>
      <c r="J68" s="42"/>
      <c r="K68" s="42" t="s">
        <v>142</v>
      </c>
      <c r="L68" s="42"/>
      <c r="M68" s="42"/>
      <c r="N68" s="42"/>
      <c r="O68" s="42"/>
      <c r="P68" s="42"/>
      <c r="Q68" s="42"/>
      <c r="R68" s="42" t="s">
        <v>142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 t="s">
        <v>43</v>
      </c>
      <c r="AI68" s="42"/>
      <c r="AJ68" s="42"/>
      <c r="AK68" s="42"/>
      <c r="AL68" s="42" t="s">
        <v>142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 t="s">
        <v>142</v>
      </c>
      <c r="AW68" s="42"/>
      <c r="AX68" s="42"/>
      <c r="AY68" s="42"/>
      <c r="AZ68" s="42"/>
      <c r="BA68" s="42" t="s">
        <v>142</v>
      </c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 t="s">
        <v>142</v>
      </c>
      <c r="BN68" s="42"/>
      <c r="BO68" s="42"/>
      <c r="BP68" s="42" t="s">
        <v>224</v>
      </c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>
        <f t="shared" si="0"/>
        <v>9</v>
      </c>
      <c r="CV68" s="38"/>
    </row>
    <row r="69" spans="1:100" s="39" customFormat="1" ht="15.75">
      <c r="A69" s="10">
        <v>39249</v>
      </c>
      <c r="B69" s="11" t="s">
        <v>67</v>
      </c>
      <c r="C69" s="12" t="s">
        <v>228</v>
      </c>
      <c r="D69" s="16" t="s">
        <v>61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142</v>
      </c>
      <c r="AD69" s="42"/>
      <c r="AE69" s="42"/>
      <c r="AF69" s="42"/>
      <c r="AG69" s="42" t="s">
        <v>43</v>
      </c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 t="s">
        <v>142</v>
      </c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>
        <f t="shared" si="0"/>
        <v>3</v>
      </c>
      <c r="CV69" s="38"/>
    </row>
    <row r="70" spans="1:100" s="39" customFormat="1" ht="15.75">
      <c r="A70" s="10">
        <v>39250</v>
      </c>
      <c r="B70" s="11" t="s">
        <v>67</v>
      </c>
      <c r="C70" s="12" t="s">
        <v>228</v>
      </c>
      <c r="D70" s="16" t="s">
        <v>62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142</v>
      </c>
      <c r="AD70" s="42"/>
      <c r="AE70" s="42"/>
      <c r="AF70" s="42"/>
      <c r="AG70" s="42" t="s">
        <v>43</v>
      </c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 t="s">
        <v>142</v>
      </c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>
        <f t="shared" si="0"/>
        <v>3</v>
      </c>
      <c r="CV70" s="38"/>
    </row>
    <row r="71" spans="1:100" s="47" customFormat="1" ht="15.75">
      <c r="A71" s="71" t="s">
        <v>125</v>
      </c>
      <c r="B71" s="65" t="s">
        <v>240</v>
      </c>
      <c r="C71" s="43" t="s">
        <v>241</v>
      </c>
      <c r="D71" s="44" t="s">
        <v>43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 t="s">
        <v>43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 t="s">
        <v>142</v>
      </c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 t="s">
        <v>142</v>
      </c>
      <c r="CQ71" s="45"/>
      <c r="CR71" s="45"/>
      <c r="CS71" s="45" t="s">
        <v>43</v>
      </c>
      <c r="CT71" s="45"/>
      <c r="CU71" s="45">
        <f t="shared" si="0"/>
        <v>4</v>
      </c>
      <c r="CV71" s="46"/>
    </row>
    <row r="72" spans="1:100" s="47" customFormat="1" ht="15.75">
      <c r="A72" s="71"/>
      <c r="B72" s="65"/>
      <c r="C72" s="62" t="s">
        <v>256</v>
      </c>
      <c r="D72" s="44" t="s">
        <v>43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 t="s">
        <v>43</v>
      </c>
      <c r="CQ72" s="45"/>
      <c r="CR72" s="45"/>
      <c r="CS72" s="45"/>
      <c r="CT72" s="45"/>
      <c r="CU72" s="45">
        <f t="shared" si="0"/>
        <v>1</v>
      </c>
      <c r="CV72" s="46"/>
    </row>
    <row r="73" spans="1:100" s="47" customFormat="1" ht="15.75">
      <c r="A73" s="72"/>
      <c r="B73" s="43" t="s">
        <v>229</v>
      </c>
      <c r="C73" s="43" t="s">
        <v>242</v>
      </c>
      <c r="D73" s="44" t="s">
        <v>43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 t="s">
        <v>142</v>
      </c>
      <c r="BK73" s="45"/>
      <c r="BL73" s="45"/>
      <c r="BM73" s="45"/>
      <c r="BN73" s="45"/>
      <c r="BO73" s="45" t="s">
        <v>43</v>
      </c>
      <c r="BP73" s="45"/>
      <c r="BQ73" s="45"/>
      <c r="BR73" s="45"/>
      <c r="BS73" s="45"/>
      <c r="BT73" s="45"/>
      <c r="BU73" s="45"/>
      <c r="BV73" s="45"/>
      <c r="BW73" s="45"/>
      <c r="BX73" s="45" t="s">
        <v>142</v>
      </c>
      <c r="BY73" s="45"/>
      <c r="BZ73" s="45"/>
      <c r="CA73" s="45"/>
      <c r="CB73" s="45"/>
      <c r="CC73" s="45" t="s">
        <v>142</v>
      </c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>
        <f t="shared" si="0"/>
        <v>4</v>
      </c>
      <c r="CV73" s="46"/>
    </row>
    <row r="74" spans="1:100" s="47" customFormat="1" ht="15.75">
      <c r="A74" s="79"/>
      <c r="B74" s="43" t="s">
        <v>257</v>
      </c>
      <c r="C74" s="62" t="s">
        <v>258</v>
      </c>
      <c r="D74" s="44" t="s">
        <v>43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 t="s">
        <v>43</v>
      </c>
      <c r="CO74" s="45"/>
      <c r="CP74" s="45"/>
      <c r="CQ74" s="45"/>
      <c r="CR74" s="45"/>
      <c r="CS74" s="45"/>
      <c r="CT74" s="45"/>
      <c r="CU74" s="45">
        <f t="shared" si="0"/>
        <v>1</v>
      </c>
      <c r="CV74" s="46"/>
    </row>
    <row r="75" spans="1:100" s="39" customFormat="1" ht="15.75" customHeight="1">
      <c r="A75" s="10">
        <v>39250</v>
      </c>
      <c r="B75" s="11" t="s">
        <v>75</v>
      </c>
      <c r="C75" s="12" t="s">
        <v>76</v>
      </c>
      <c r="D75" s="16" t="s">
        <v>41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142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 t="s">
        <v>43</v>
      </c>
      <c r="AN75" s="42"/>
      <c r="AO75" s="42"/>
      <c r="AP75" s="42"/>
      <c r="AQ75" s="42"/>
      <c r="AR75" s="42"/>
      <c r="AS75" s="42"/>
      <c r="AT75" s="42" t="s">
        <v>142</v>
      </c>
      <c r="AU75" s="42"/>
      <c r="AV75" s="42" t="s">
        <v>224</v>
      </c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 t="s">
        <v>142</v>
      </c>
      <c r="BJ75" s="42"/>
      <c r="BK75" s="42" t="s">
        <v>142</v>
      </c>
      <c r="BL75" s="42"/>
      <c r="BM75" s="42" t="s">
        <v>142</v>
      </c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>
        <f t="shared" si="0"/>
        <v>7</v>
      </c>
      <c r="CV75" s="38"/>
    </row>
    <row r="76" spans="1:100" s="39" customFormat="1" ht="15.75">
      <c r="A76" s="80" t="s">
        <v>108</v>
      </c>
      <c r="B76" s="12" t="s">
        <v>15</v>
      </c>
      <c r="C76" s="12" t="s">
        <v>225</v>
      </c>
      <c r="D76" s="16" t="s">
        <v>62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 t="s">
        <v>142</v>
      </c>
      <c r="Z76" s="42"/>
      <c r="AA76" s="42"/>
      <c r="AB76" s="42"/>
      <c r="AC76" s="42"/>
      <c r="AD76" s="42"/>
      <c r="AE76" s="42"/>
      <c r="AF76" s="42"/>
      <c r="AG76" s="42"/>
      <c r="AH76" s="42" t="s">
        <v>43</v>
      </c>
      <c r="AI76" s="42"/>
      <c r="AJ76" s="42"/>
      <c r="AK76" s="42"/>
      <c r="AL76" s="42"/>
      <c r="AM76" s="42" t="s">
        <v>142</v>
      </c>
      <c r="AN76" s="42"/>
      <c r="AO76" s="42"/>
      <c r="AP76" s="42"/>
      <c r="AQ76" s="42"/>
      <c r="AR76" s="42"/>
      <c r="AS76" s="42"/>
      <c r="AT76" s="42"/>
      <c r="AU76" s="42" t="s">
        <v>142</v>
      </c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 t="s">
        <v>142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>
        <f t="shared" si="0"/>
        <v>5</v>
      </c>
      <c r="CV76" s="38"/>
    </row>
    <row r="77" spans="1:100" s="39" customFormat="1" ht="15.75">
      <c r="A77" s="81"/>
      <c r="B77" s="12" t="s">
        <v>15</v>
      </c>
      <c r="C77" s="12" t="s">
        <v>226</v>
      </c>
      <c r="D77" s="16" t="s">
        <v>61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 t="s">
        <v>142</v>
      </c>
      <c r="Z77" s="42"/>
      <c r="AA77" s="42"/>
      <c r="AB77" s="42"/>
      <c r="AC77" s="42"/>
      <c r="AD77" s="42"/>
      <c r="AE77" s="42"/>
      <c r="AF77" s="42"/>
      <c r="AG77" s="42"/>
      <c r="AH77" s="42" t="s">
        <v>43</v>
      </c>
      <c r="AI77" s="42"/>
      <c r="AJ77" s="42"/>
      <c r="AK77" s="42"/>
      <c r="AL77" s="42"/>
      <c r="AM77" s="42" t="s">
        <v>142</v>
      </c>
      <c r="AN77" s="42"/>
      <c r="AO77" s="42"/>
      <c r="AP77" s="42"/>
      <c r="AQ77" s="42"/>
      <c r="AR77" s="42"/>
      <c r="AS77" s="42"/>
      <c r="AT77" s="42"/>
      <c r="AU77" s="42" t="s">
        <v>142</v>
      </c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142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>
        <f aca="true" t="shared" si="1" ref="CU77:CU111">COUNTA(E77:CT77)</f>
        <v>5</v>
      </c>
      <c r="CV77" s="38"/>
    </row>
    <row r="78" spans="1:100" s="37" customFormat="1" ht="15.75" customHeight="1">
      <c r="A78" s="81"/>
      <c r="B78" s="8" t="s">
        <v>5</v>
      </c>
      <c r="C78" s="14" t="s">
        <v>100</v>
      </c>
      <c r="D78" s="15" t="s">
        <v>40</v>
      </c>
      <c r="E78" s="41"/>
      <c r="F78" s="41"/>
      <c r="G78" s="41"/>
      <c r="H78" s="41"/>
      <c r="I78" s="41"/>
      <c r="J78" s="41" t="s">
        <v>142</v>
      </c>
      <c r="K78" s="41"/>
      <c r="L78" s="41"/>
      <c r="M78" s="41"/>
      <c r="N78" s="41" t="s">
        <v>142</v>
      </c>
      <c r="O78" s="41"/>
      <c r="P78" s="41" t="s">
        <v>224</v>
      </c>
      <c r="Q78" s="41"/>
      <c r="R78" s="41"/>
      <c r="S78" s="41"/>
      <c r="T78" s="41"/>
      <c r="U78" s="41" t="s">
        <v>142</v>
      </c>
      <c r="V78" s="41"/>
      <c r="W78" s="41"/>
      <c r="X78" s="41"/>
      <c r="Y78" s="41"/>
      <c r="Z78" s="41" t="s">
        <v>142</v>
      </c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 t="s">
        <v>142</v>
      </c>
      <c r="AR78" s="41"/>
      <c r="AS78" s="41"/>
      <c r="AT78" s="41"/>
      <c r="AU78" s="41"/>
      <c r="AV78" s="41" t="s">
        <v>43</v>
      </c>
      <c r="AW78" s="41"/>
      <c r="AX78" s="41"/>
      <c r="AY78" s="41"/>
      <c r="AZ78" s="41"/>
      <c r="BA78" s="41"/>
      <c r="BB78" s="41" t="s">
        <v>142</v>
      </c>
      <c r="BC78" s="41"/>
      <c r="BD78" s="41"/>
      <c r="BE78" s="41"/>
      <c r="BF78" s="41"/>
      <c r="BG78" s="41" t="s">
        <v>142</v>
      </c>
      <c r="BH78" s="41"/>
      <c r="BI78" s="41"/>
      <c r="BJ78" s="41"/>
      <c r="BK78" s="41"/>
      <c r="BL78" s="41"/>
      <c r="BM78" s="41"/>
      <c r="BN78" s="41"/>
      <c r="BO78" s="41"/>
      <c r="BP78" s="41"/>
      <c r="BQ78" s="41" t="s">
        <v>142</v>
      </c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 t="s">
        <v>142</v>
      </c>
      <c r="CF78" s="41"/>
      <c r="CG78" s="41"/>
      <c r="CH78" s="41"/>
      <c r="CI78" s="41"/>
      <c r="CJ78" s="41"/>
      <c r="CK78" s="41"/>
      <c r="CL78" s="41"/>
      <c r="CM78" s="41"/>
      <c r="CN78" s="41"/>
      <c r="CO78" s="41" t="s">
        <v>224</v>
      </c>
      <c r="CP78" s="41"/>
      <c r="CQ78" s="41"/>
      <c r="CR78" s="41"/>
      <c r="CS78" s="41"/>
      <c r="CT78" s="41"/>
      <c r="CU78" s="41">
        <f t="shared" si="1"/>
        <v>12</v>
      </c>
      <c r="CV78" s="36"/>
    </row>
    <row r="79" spans="1:100" s="26" customFormat="1" ht="15.75" customHeight="1">
      <c r="A79" s="81"/>
      <c r="B79" s="64" t="s">
        <v>243</v>
      </c>
      <c r="C79" s="60" t="s">
        <v>244</v>
      </c>
      <c r="D79" s="57" t="s">
        <v>43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 t="s">
        <v>142</v>
      </c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 t="s">
        <v>43</v>
      </c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 t="s">
        <v>142</v>
      </c>
      <c r="CS79" s="58"/>
      <c r="CT79" s="58"/>
      <c r="CU79" s="45">
        <f t="shared" si="1"/>
        <v>3</v>
      </c>
      <c r="CV79" s="59"/>
    </row>
    <row r="80" spans="1:100" s="26" customFormat="1" ht="15.75" customHeight="1">
      <c r="A80" s="81"/>
      <c r="B80" s="64"/>
      <c r="C80" s="62" t="s">
        <v>259</v>
      </c>
      <c r="D80" s="57" t="s">
        <v>43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 t="s">
        <v>43</v>
      </c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45">
        <f t="shared" si="1"/>
        <v>1</v>
      </c>
      <c r="CV80" s="59"/>
    </row>
    <row r="81" spans="1:100" s="26" customFormat="1" ht="15.75" customHeight="1">
      <c r="A81" s="81"/>
      <c r="B81" s="56" t="s">
        <v>6</v>
      </c>
      <c r="C81" s="60" t="s">
        <v>245</v>
      </c>
      <c r="D81" s="57" t="s">
        <v>43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 t="s">
        <v>142</v>
      </c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 t="s">
        <v>43</v>
      </c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 t="s">
        <v>142</v>
      </c>
      <c r="CO81" s="58"/>
      <c r="CP81" s="58"/>
      <c r="CQ81" s="58"/>
      <c r="CR81" s="58"/>
      <c r="CS81" s="58"/>
      <c r="CT81" s="58"/>
      <c r="CU81" s="45">
        <f t="shared" si="1"/>
        <v>3</v>
      </c>
      <c r="CV81" s="59"/>
    </row>
    <row r="82" spans="1:100" s="39" customFormat="1" ht="15.75" customHeight="1">
      <c r="A82" s="10">
        <v>39263</v>
      </c>
      <c r="B82" s="12" t="s">
        <v>66</v>
      </c>
      <c r="C82" s="12" t="s">
        <v>19</v>
      </c>
      <c r="D82" s="16" t="s">
        <v>61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 t="s">
        <v>142</v>
      </c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 t="s">
        <v>142</v>
      </c>
      <c r="BT82" s="42" t="s">
        <v>43</v>
      </c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 t="s">
        <v>224</v>
      </c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>
        <f t="shared" si="1"/>
        <v>4</v>
      </c>
      <c r="CV82" s="38"/>
    </row>
    <row r="83" spans="1:100" s="39" customFormat="1" ht="15.75">
      <c r="A83" s="10">
        <v>39264</v>
      </c>
      <c r="B83" s="12" t="s">
        <v>66</v>
      </c>
      <c r="C83" s="12" t="s">
        <v>19</v>
      </c>
      <c r="D83" s="16" t="s">
        <v>62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 t="s">
        <v>43</v>
      </c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142</v>
      </c>
      <c r="BT83" s="42" t="s">
        <v>142</v>
      </c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 t="s">
        <v>224</v>
      </c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>
        <f t="shared" si="1"/>
        <v>4</v>
      </c>
      <c r="CV83" s="38"/>
    </row>
    <row r="84" spans="1:100" s="47" customFormat="1" ht="15.75">
      <c r="A84" s="68" t="s">
        <v>126</v>
      </c>
      <c r="B84" s="65" t="s">
        <v>17</v>
      </c>
      <c r="C84" s="43" t="s">
        <v>52</v>
      </c>
      <c r="D84" s="44" t="s">
        <v>43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 t="s">
        <v>142</v>
      </c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 t="s">
        <v>224</v>
      </c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 t="s">
        <v>43</v>
      </c>
      <c r="CQ84" s="45"/>
      <c r="CR84" s="45"/>
      <c r="CS84" s="45"/>
      <c r="CT84" s="45"/>
      <c r="CU84" s="45">
        <f t="shared" si="1"/>
        <v>3</v>
      </c>
      <c r="CV84" s="46"/>
    </row>
    <row r="85" spans="1:100" s="47" customFormat="1" ht="15.75">
      <c r="A85" s="68"/>
      <c r="B85" s="65"/>
      <c r="C85" s="62" t="s">
        <v>260</v>
      </c>
      <c r="D85" s="44" t="s">
        <v>43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 t="s">
        <v>43</v>
      </c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>
        <f t="shared" si="1"/>
        <v>1</v>
      </c>
      <c r="CV85" s="46"/>
    </row>
    <row r="86" spans="1:100" s="47" customFormat="1" ht="15.75">
      <c r="A86" s="69"/>
      <c r="B86" s="43" t="s">
        <v>246</v>
      </c>
      <c r="C86" s="43" t="s">
        <v>58</v>
      </c>
      <c r="D86" s="44" t="s">
        <v>43</v>
      </c>
      <c r="E86" s="45"/>
      <c r="F86" s="45" t="s">
        <v>142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 t="s">
        <v>43</v>
      </c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 t="s">
        <v>142</v>
      </c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>
        <f t="shared" si="1"/>
        <v>3</v>
      </c>
      <c r="CV86" s="46"/>
    </row>
    <row r="87" spans="1:100" s="39" customFormat="1" ht="15.75">
      <c r="A87" s="10">
        <v>39270</v>
      </c>
      <c r="B87" s="11" t="s">
        <v>35</v>
      </c>
      <c r="C87" s="12" t="s">
        <v>19</v>
      </c>
      <c r="D87" s="16" t="s">
        <v>61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 t="s">
        <v>43</v>
      </c>
      <c r="AB87" s="42"/>
      <c r="AC87" s="42"/>
      <c r="AD87" s="42"/>
      <c r="AE87" s="42"/>
      <c r="AF87" s="42"/>
      <c r="AG87" s="42"/>
      <c r="AH87" s="42"/>
      <c r="AI87" s="42" t="s">
        <v>142</v>
      </c>
      <c r="AJ87" s="42"/>
      <c r="AK87" s="42"/>
      <c r="AL87" s="42"/>
      <c r="AM87" s="42"/>
      <c r="AN87" s="42" t="s">
        <v>142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>
        <f t="shared" si="1"/>
        <v>3</v>
      </c>
      <c r="CV87" s="38"/>
    </row>
    <row r="88" spans="1:100" s="39" customFormat="1" ht="15.75" customHeight="1">
      <c r="A88" s="10">
        <v>39271</v>
      </c>
      <c r="B88" s="12" t="s">
        <v>77</v>
      </c>
      <c r="C88" s="12" t="s">
        <v>19</v>
      </c>
      <c r="D88" s="16" t="s">
        <v>41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 t="s">
        <v>142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 t="s">
        <v>142</v>
      </c>
      <c r="AJ88" s="42"/>
      <c r="AK88" s="42"/>
      <c r="AL88" s="42"/>
      <c r="AM88" s="42"/>
      <c r="AN88" s="42" t="s">
        <v>142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 t="s">
        <v>142</v>
      </c>
      <c r="BH88" s="42"/>
      <c r="BI88" s="42"/>
      <c r="BJ88" s="42"/>
      <c r="BK88" s="42"/>
      <c r="BL88" s="42"/>
      <c r="BM88" s="42"/>
      <c r="BN88" s="42"/>
      <c r="BO88" s="42"/>
      <c r="BP88" s="42"/>
      <c r="BQ88" s="42" t="s">
        <v>142</v>
      </c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 t="s">
        <v>43</v>
      </c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>
        <f t="shared" si="1"/>
        <v>6</v>
      </c>
      <c r="CV88" s="38"/>
    </row>
    <row r="89" spans="1:100" s="37" customFormat="1" ht="15.75">
      <c r="A89" s="7" t="s">
        <v>115</v>
      </c>
      <c r="B89" s="8" t="s">
        <v>4</v>
      </c>
      <c r="C89" s="14" t="s">
        <v>87</v>
      </c>
      <c r="D89" s="15" t="s">
        <v>40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 t="s">
        <v>142</v>
      </c>
      <c r="P89" s="41"/>
      <c r="Q89" s="41" t="s">
        <v>142</v>
      </c>
      <c r="R89" s="41"/>
      <c r="S89" s="41" t="s">
        <v>142</v>
      </c>
      <c r="T89" s="41"/>
      <c r="U89" s="41"/>
      <c r="V89" s="41"/>
      <c r="W89" s="41"/>
      <c r="X89" s="41" t="s">
        <v>43</v>
      </c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 t="s">
        <v>142</v>
      </c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 t="s">
        <v>142</v>
      </c>
      <c r="BF89" s="41" t="s">
        <v>224</v>
      </c>
      <c r="BG89" s="41"/>
      <c r="BH89" s="41"/>
      <c r="BI89" s="41" t="s">
        <v>142</v>
      </c>
      <c r="BJ89" s="41"/>
      <c r="BK89" s="41"/>
      <c r="BL89" s="41"/>
      <c r="BM89" s="41"/>
      <c r="BN89" s="41"/>
      <c r="BO89" s="41"/>
      <c r="BP89" s="41"/>
      <c r="BQ89" s="41"/>
      <c r="BR89" s="41"/>
      <c r="BS89" s="41" t="s">
        <v>142</v>
      </c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 t="s">
        <v>142</v>
      </c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>
        <f t="shared" si="1"/>
        <v>10</v>
      </c>
      <c r="CV89" s="36"/>
    </row>
    <row r="90" spans="1:100" s="47" customFormat="1" ht="15.75">
      <c r="A90" s="48" t="s">
        <v>127</v>
      </c>
      <c r="B90" s="43" t="s">
        <v>247</v>
      </c>
      <c r="C90" s="43" t="s">
        <v>47</v>
      </c>
      <c r="D90" s="44" t="s">
        <v>43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 t="s">
        <v>142</v>
      </c>
      <c r="BF90" s="45"/>
      <c r="BG90" s="45"/>
      <c r="BH90" s="45"/>
      <c r="BI90" s="45"/>
      <c r="BJ90" s="45"/>
      <c r="BK90" s="45"/>
      <c r="BL90" s="45"/>
      <c r="BM90" s="45"/>
      <c r="BN90" s="45"/>
      <c r="BO90" s="45" t="s">
        <v>142</v>
      </c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 t="s">
        <v>142</v>
      </c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 t="s">
        <v>43</v>
      </c>
      <c r="CT90" s="45"/>
      <c r="CU90" s="45">
        <f t="shared" si="1"/>
        <v>4</v>
      </c>
      <c r="CV90" s="46"/>
    </row>
    <row r="91" spans="1:100" s="37" customFormat="1" ht="15.75">
      <c r="A91" s="66" t="s">
        <v>116</v>
      </c>
      <c r="B91" s="8" t="s">
        <v>11</v>
      </c>
      <c r="C91" s="9" t="s">
        <v>101</v>
      </c>
      <c r="D91" s="15" t="s">
        <v>40</v>
      </c>
      <c r="E91" s="41" t="s">
        <v>142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 t="s">
        <v>142</v>
      </c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 t="s">
        <v>43</v>
      </c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 t="s">
        <v>142</v>
      </c>
      <c r="AX91" s="41"/>
      <c r="AY91" s="41"/>
      <c r="AZ91" s="41"/>
      <c r="BA91" s="41"/>
      <c r="BB91" s="41"/>
      <c r="BC91" s="41" t="s">
        <v>142</v>
      </c>
      <c r="BD91" s="41" t="s">
        <v>142</v>
      </c>
      <c r="BE91" s="41"/>
      <c r="BF91" s="41"/>
      <c r="BG91" s="41"/>
      <c r="BH91" s="41"/>
      <c r="BI91" s="41"/>
      <c r="BJ91" s="41"/>
      <c r="BK91" s="41"/>
      <c r="BL91" s="41" t="s">
        <v>142</v>
      </c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 t="s">
        <v>224</v>
      </c>
      <c r="CD91" s="41"/>
      <c r="CE91" s="41"/>
      <c r="CF91" s="41"/>
      <c r="CG91" s="41"/>
      <c r="CH91" s="41"/>
      <c r="CI91" s="41"/>
      <c r="CJ91" s="41"/>
      <c r="CK91" s="41" t="s">
        <v>142</v>
      </c>
      <c r="CL91" s="41"/>
      <c r="CM91" s="41"/>
      <c r="CN91" s="41"/>
      <c r="CO91" s="41"/>
      <c r="CP91" s="41"/>
      <c r="CQ91" s="41"/>
      <c r="CR91" s="41"/>
      <c r="CS91" s="41"/>
      <c r="CT91" s="41"/>
      <c r="CU91" s="41">
        <f t="shared" si="1"/>
        <v>9</v>
      </c>
      <c r="CV91" s="36"/>
    </row>
    <row r="92" spans="1:100" s="47" customFormat="1" ht="15.75">
      <c r="A92" s="70"/>
      <c r="B92" s="43"/>
      <c r="C92" s="43" t="s">
        <v>60</v>
      </c>
      <c r="D92" s="44" t="s">
        <v>43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>
        <f t="shared" si="1"/>
        <v>0</v>
      </c>
      <c r="CV92" s="46"/>
    </row>
    <row r="93" spans="1:100" s="39" customFormat="1" ht="15.75" customHeight="1">
      <c r="A93" s="10">
        <v>39285</v>
      </c>
      <c r="B93" s="11" t="s">
        <v>67</v>
      </c>
      <c r="C93" s="12" t="s">
        <v>78</v>
      </c>
      <c r="D93" s="16" t="s">
        <v>41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 t="s">
        <v>43</v>
      </c>
      <c r="AI93" s="42"/>
      <c r="AJ93" s="42" t="s">
        <v>142</v>
      </c>
      <c r="AK93" s="42"/>
      <c r="AL93" s="42"/>
      <c r="AM93" s="42" t="s">
        <v>142</v>
      </c>
      <c r="AN93" s="42"/>
      <c r="AO93" s="42"/>
      <c r="AP93" s="42"/>
      <c r="AQ93" s="42"/>
      <c r="AR93" s="42"/>
      <c r="AS93" s="42"/>
      <c r="AT93" s="42"/>
      <c r="AU93" s="42"/>
      <c r="AV93" s="42" t="s">
        <v>142</v>
      </c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 t="s">
        <v>142</v>
      </c>
      <c r="BL93" s="42"/>
      <c r="BM93" s="42"/>
      <c r="BN93" s="42"/>
      <c r="BO93" s="42"/>
      <c r="BP93" s="42"/>
      <c r="BQ93" s="42"/>
      <c r="BR93" s="42"/>
      <c r="BS93" s="42"/>
      <c r="BT93" s="42"/>
      <c r="BU93" s="42" t="s">
        <v>142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 t="s">
        <v>224</v>
      </c>
      <c r="CK93" s="42"/>
      <c r="CL93" s="42"/>
      <c r="CM93" s="42" t="s">
        <v>142</v>
      </c>
      <c r="CN93" s="42"/>
      <c r="CO93" s="42"/>
      <c r="CP93" s="42"/>
      <c r="CQ93" s="42"/>
      <c r="CR93" s="42"/>
      <c r="CS93" s="42"/>
      <c r="CT93" s="42"/>
      <c r="CU93" s="42">
        <f t="shared" si="1"/>
        <v>8</v>
      </c>
      <c r="CV93" s="38"/>
    </row>
    <row r="94" spans="1:100" s="39" customFormat="1" ht="15.75" customHeight="1">
      <c r="A94" s="10">
        <v>39291</v>
      </c>
      <c r="B94" s="11" t="s">
        <v>18</v>
      </c>
      <c r="C94" s="12" t="s">
        <v>78</v>
      </c>
      <c r="D94" s="16" t="s">
        <v>61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 t="s">
        <v>142</v>
      </c>
      <c r="BJ94" s="42"/>
      <c r="BK94" s="42"/>
      <c r="BL94" s="42"/>
      <c r="BM94" s="42"/>
      <c r="BN94" s="42"/>
      <c r="BO94" s="42"/>
      <c r="BP94" s="42" t="s">
        <v>43</v>
      </c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 t="s">
        <v>142</v>
      </c>
      <c r="CR94" s="42"/>
      <c r="CS94" s="42"/>
      <c r="CT94" s="42"/>
      <c r="CU94" s="42">
        <f t="shared" si="1"/>
        <v>3</v>
      </c>
      <c r="CV94" s="38"/>
    </row>
    <row r="95" spans="1:100" s="39" customFormat="1" ht="15.75" customHeight="1">
      <c r="A95" s="10">
        <v>39292</v>
      </c>
      <c r="B95" s="11" t="s">
        <v>18</v>
      </c>
      <c r="C95" s="12" t="s">
        <v>78</v>
      </c>
      <c r="D95" s="16" t="s">
        <v>62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 t="s">
        <v>142</v>
      </c>
      <c r="BJ95" s="42"/>
      <c r="BK95" s="42"/>
      <c r="BL95" s="42"/>
      <c r="BM95" s="42"/>
      <c r="BN95" s="42"/>
      <c r="BO95" s="42"/>
      <c r="BP95" s="42" t="s">
        <v>43</v>
      </c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 t="s">
        <v>142</v>
      </c>
      <c r="CR95" s="42"/>
      <c r="CS95" s="42"/>
      <c r="CT95" s="42"/>
      <c r="CU95" s="42">
        <f t="shared" si="1"/>
        <v>3</v>
      </c>
      <c r="CV95" s="38"/>
    </row>
    <row r="96" spans="1:100" s="47" customFormat="1" ht="15.75">
      <c r="A96" s="71" t="s">
        <v>128</v>
      </c>
      <c r="B96" s="43"/>
      <c r="C96" s="43" t="s">
        <v>53</v>
      </c>
      <c r="D96" s="44" t="s">
        <v>43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>
        <f t="shared" si="1"/>
        <v>0</v>
      </c>
      <c r="CV96" s="46"/>
    </row>
    <row r="97" spans="1:100" s="47" customFormat="1" ht="15.75">
      <c r="A97" s="72"/>
      <c r="B97" s="43"/>
      <c r="C97" s="43" t="s">
        <v>54</v>
      </c>
      <c r="D97" s="44" t="s">
        <v>43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>
        <f t="shared" si="1"/>
        <v>0</v>
      </c>
      <c r="CV97" s="46"/>
    </row>
    <row r="98" spans="1:100" s="37" customFormat="1" ht="15.75">
      <c r="A98" s="73" t="s">
        <v>117</v>
      </c>
      <c r="B98" s="8" t="s">
        <v>29</v>
      </c>
      <c r="C98" s="9" t="s">
        <v>30</v>
      </c>
      <c r="D98" s="15" t="s">
        <v>40</v>
      </c>
      <c r="E98" s="41"/>
      <c r="F98" s="41"/>
      <c r="G98" s="41"/>
      <c r="H98" s="41" t="s">
        <v>142</v>
      </c>
      <c r="I98" s="41" t="s">
        <v>142</v>
      </c>
      <c r="J98" s="41"/>
      <c r="K98" s="41"/>
      <c r="L98" s="41"/>
      <c r="M98" s="41"/>
      <c r="N98" s="41" t="s">
        <v>43</v>
      </c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 t="s">
        <v>142</v>
      </c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 t="s">
        <v>142</v>
      </c>
      <c r="BO98" s="41"/>
      <c r="BP98" s="41"/>
      <c r="BQ98" s="41"/>
      <c r="BR98" s="41"/>
      <c r="BS98" s="41" t="s">
        <v>142</v>
      </c>
      <c r="BT98" s="41"/>
      <c r="BU98" s="41"/>
      <c r="BV98" s="41"/>
      <c r="BW98" s="41"/>
      <c r="BX98" s="41"/>
      <c r="BY98" s="41" t="s">
        <v>142</v>
      </c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 t="s">
        <v>224</v>
      </c>
      <c r="CS98" s="41"/>
      <c r="CT98" s="41"/>
      <c r="CU98" s="41">
        <f t="shared" si="1"/>
        <v>8</v>
      </c>
      <c r="CV98" s="36"/>
    </row>
    <row r="99" spans="1:100" s="47" customFormat="1" ht="15.75">
      <c r="A99" s="67"/>
      <c r="B99" s="43" t="s">
        <v>234</v>
      </c>
      <c r="C99" s="43" t="s">
        <v>48</v>
      </c>
      <c r="D99" s="44" t="s">
        <v>43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 t="s">
        <v>142</v>
      </c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 t="s">
        <v>142</v>
      </c>
      <c r="BP99" s="45"/>
      <c r="BQ99" s="45"/>
      <c r="BR99" s="45"/>
      <c r="BS99" s="45"/>
      <c r="BT99" s="45"/>
      <c r="BU99" s="45"/>
      <c r="BV99" s="45"/>
      <c r="BW99" s="45"/>
      <c r="BX99" s="45" t="s">
        <v>142</v>
      </c>
      <c r="BY99" s="45"/>
      <c r="BZ99" s="45"/>
      <c r="CA99" s="45"/>
      <c r="CB99" s="45"/>
      <c r="CC99" s="45" t="s">
        <v>43</v>
      </c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 t="s">
        <v>142</v>
      </c>
      <c r="CS99" s="45" t="s">
        <v>142</v>
      </c>
      <c r="CT99" s="45"/>
      <c r="CU99" s="45">
        <f t="shared" si="1"/>
        <v>6</v>
      </c>
      <c r="CV99" s="46"/>
    </row>
    <row r="100" spans="1:100" s="37" customFormat="1" ht="15.75">
      <c r="A100" s="66">
        <v>39320</v>
      </c>
      <c r="B100" s="8" t="s">
        <v>31</v>
      </c>
      <c r="C100" s="9" t="s">
        <v>102</v>
      </c>
      <c r="D100" s="15" t="s">
        <v>40</v>
      </c>
      <c r="E100" s="41"/>
      <c r="F100" s="41"/>
      <c r="G100" s="41"/>
      <c r="H100" s="41"/>
      <c r="I100" s="41"/>
      <c r="J100" s="41"/>
      <c r="K100" s="41" t="s">
        <v>142</v>
      </c>
      <c r="L100" s="41" t="s">
        <v>142</v>
      </c>
      <c r="M100" s="41"/>
      <c r="N100" s="41"/>
      <c r="O100" s="41"/>
      <c r="P100" s="41" t="s">
        <v>43</v>
      </c>
      <c r="Q100" s="41"/>
      <c r="R100" s="41" t="s">
        <v>142</v>
      </c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 t="s">
        <v>142</v>
      </c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 t="s">
        <v>142</v>
      </c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>
        <f t="shared" si="1"/>
        <v>6</v>
      </c>
      <c r="CV100" s="36"/>
    </row>
    <row r="101" spans="1:100" s="39" customFormat="1" ht="15.75" customHeight="1">
      <c r="A101" s="67"/>
      <c r="B101" s="11" t="s">
        <v>79</v>
      </c>
      <c r="C101" s="12" t="s">
        <v>80</v>
      </c>
      <c r="D101" s="16" t="s">
        <v>41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 t="s">
        <v>142</v>
      </c>
      <c r="AF101" s="42" t="s">
        <v>142</v>
      </c>
      <c r="AG101" s="42"/>
      <c r="AH101" s="42"/>
      <c r="AI101" s="42"/>
      <c r="AJ101" s="42" t="s">
        <v>142</v>
      </c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 t="s">
        <v>43</v>
      </c>
      <c r="BQ101" s="42"/>
      <c r="BR101" s="42"/>
      <c r="BS101" s="42"/>
      <c r="BT101" s="42"/>
      <c r="BU101" s="42" t="s">
        <v>142</v>
      </c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 t="s">
        <v>142</v>
      </c>
      <c r="CR101" s="42"/>
      <c r="CS101" s="42"/>
      <c r="CT101" s="42"/>
      <c r="CU101" s="42">
        <f t="shared" si="1"/>
        <v>6</v>
      </c>
      <c r="CV101" s="38"/>
    </row>
    <row r="102" spans="1:101" s="37" customFormat="1" ht="15.75">
      <c r="A102" s="7" t="s">
        <v>118</v>
      </c>
      <c r="B102" s="8" t="s">
        <v>23</v>
      </c>
      <c r="C102" s="9" t="s">
        <v>103</v>
      </c>
      <c r="D102" s="15" t="s">
        <v>40</v>
      </c>
      <c r="E102" s="41"/>
      <c r="F102" s="41"/>
      <c r="G102" s="41"/>
      <c r="H102" s="41"/>
      <c r="I102" s="41" t="s">
        <v>142</v>
      </c>
      <c r="J102" s="41" t="s">
        <v>142</v>
      </c>
      <c r="K102" s="41"/>
      <c r="L102" s="41"/>
      <c r="M102" s="41"/>
      <c r="N102" s="41"/>
      <c r="O102" s="41"/>
      <c r="P102" s="41"/>
      <c r="Q102" s="41"/>
      <c r="R102" s="41"/>
      <c r="S102" s="41" t="s">
        <v>142</v>
      </c>
      <c r="T102" s="41"/>
      <c r="U102" s="41"/>
      <c r="V102" s="41"/>
      <c r="W102" s="41"/>
      <c r="X102" s="41"/>
      <c r="Y102" s="41"/>
      <c r="Z102" s="41"/>
      <c r="AA102" s="41"/>
      <c r="AB102" s="41" t="s">
        <v>224</v>
      </c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 t="s">
        <v>142</v>
      </c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 t="s">
        <v>142</v>
      </c>
      <c r="BU102" s="41"/>
      <c r="BV102" s="41"/>
      <c r="BW102" s="41"/>
      <c r="BX102" s="41"/>
      <c r="BY102" s="41"/>
      <c r="BZ102" s="41" t="s">
        <v>142</v>
      </c>
      <c r="CA102" s="41"/>
      <c r="CB102" s="41" t="s">
        <v>142</v>
      </c>
      <c r="CC102" s="41"/>
      <c r="CD102" s="41"/>
      <c r="CE102" s="41" t="s">
        <v>43</v>
      </c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>
        <f t="shared" si="1"/>
        <v>9</v>
      </c>
      <c r="CV102" s="36"/>
      <c r="CW102" s="54"/>
    </row>
    <row r="103" spans="1:100" s="39" customFormat="1" ht="15.75" customHeight="1">
      <c r="A103" s="10">
        <v>39327</v>
      </c>
      <c r="B103" s="11" t="s">
        <v>10</v>
      </c>
      <c r="C103" s="12" t="s">
        <v>22</v>
      </c>
      <c r="D103" s="16" t="s">
        <v>41</v>
      </c>
      <c r="E103" s="42"/>
      <c r="F103" s="42"/>
      <c r="G103" s="42" t="s">
        <v>142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 t="s">
        <v>224</v>
      </c>
      <c r="AH103" s="42" t="s">
        <v>142</v>
      </c>
      <c r="AI103" s="42"/>
      <c r="AJ103" s="42"/>
      <c r="AK103" s="42"/>
      <c r="AL103" s="42"/>
      <c r="AM103" s="42"/>
      <c r="AN103" s="42"/>
      <c r="AO103" s="42"/>
      <c r="AP103" s="42"/>
      <c r="AQ103" s="42"/>
      <c r="AR103" s="42" t="s">
        <v>142</v>
      </c>
      <c r="AS103" s="42"/>
      <c r="AT103" s="42"/>
      <c r="AU103" s="42"/>
      <c r="AV103" s="42"/>
      <c r="AW103" s="42"/>
      <c r="AX103" s="42"/>
      <c r="AY103" s="42"/>
      <c r="AZ103" s="42"/>
      <c r="BA103" s="42" t="s">
        <v>43</v>
      </c>
      <c r="BB103" s="42"/>
      <c r="BC103" s="42"/>
      <c r="BD103" s="42"/>
      <c r="BE103" s="42"/>
      <c r="BF103" s="42"/>
      <c r="BG103" s="42"/>
      <c r="BH103" s="42"/>
      <c r="BI103" s="42"/>
      <c r="BJ103" s="42"/>
      <c r="BK103" s="42" t="s">
        <v>142</v>
      </c>
      <c r="BL103" s="42"/>
      <c r="BM103" s="42"/>
      <c r="BN103" s="42"/>
      <c r="BO103" s="42"/>
      <c r="BP103" s="42" t="s">
        <v>142</v>
      </c>
      <c r="BQ103" s="42"/>
      <c r="BR103" s="42"/>
      <c r="BS103" s="42"/>
      <c r="BT103" s="42"/>
      <c r="BU103" s="42" t="s">
        <v>142</v>
      </c>
      <c r="BV103" s="42"/>
      <c r="BW103" s="42" t="s">
        <v>142</v>
      </c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 t="s">
        <v>142</v>
      </c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>
        <f t="shared" si="1"/>
        <v>10</v>
      </c>
      <c r="CV103" s="38"/>
    </row>
    <row r="104" spans="1:100" s="39" customFormat="1" ht="15.75" customHeight="1">
      <c r="A104" s="10">
        <v>39333</v>
      </c>
      <c r="B104" s="11" t="s">
        <v>37</v>
      </c>
      <c r="C104" s="12" t="s">
        <v>69</v>
      </c>
      <c r="D104" s="16" t="s">
        <v>61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 t="s">
        <v>43</v>
      </c>
      <c r="AN104" s="42"/>
      <c r="AO104" s="42"/>
      <c r="AP104" s="42"/>
      <c r="AQ104" s="42" t="s">
        <v>142</v>
      </c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 t="s">
        <v>142</v>
      </c>
      <c r="CM104" s="42"/>
      <c r="CN104" s="42"/>
      <c r="CO104" s="42"/>
      <c r="CP104" s="42"/>
      <c r="CQ104" s="42"/>
      <c r="CR104" s="42"/>
      <c r="CS104" s="42"/>
      <c r="CT104" s="42"/>
      <c r="CU104" s="42">
        <f t="shared" si="1"/>
        <v>3</v>
      </c>
      <c r="CV104" s="38"/>
    </row>
    <row r="105" spans="1:100" s="39" customFormat="1" ht="15.75" customHeight="1">
      <c r="A105" s="10">
        <v>39334</v>
      </c>
      <c r="B105" s="11" t="s">
        <v>37</v>
      </c>
      <c r="C105" s="12" t="s">
        <v>69</v>
      </c>
      <c r="D105" s="16" t="s">
        <v>41</v>
      </c>
      <c r="E105" s="42"/>
      <c r="F105" s="42"/>
      <c r="G105" s="42" t="s">
        <v>142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 t="s">
        <v>142</v>
      </c>
      <c r="AF105" s="42" t="s">
        <v>142</v>
      </c>
      <c r="AG105" s="42"/>
      <c r="AH105" s="42"/>
      <c r="AI105" s="42"/>
      <c r="AJ105" s="42" t="s">
        <v>142</v>
      </c>
      <c r="AK105" s="42"/>
      <c r="AL105" s="42"/>
      <c r="AM105" s="42" t="s">
        <v>43</v>
      </c>
      <c r="AN105" s="42"/>
      <c r="AO105" s="42"/>
      <c r="AP105" s="42"/>
      <c r="AQ105" s="42" t="s">
        <v>142</v>
      </c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 t="s">
        <v>224</v>
      </c>
      <c r="BL105" s="42"/>
      <c r="BM105" s="42"/>
      <c r="BN105" s="42"/>
      <c r="BO105" s="42"/>
      <c r="BP105" s="42"/>
      <c r="BQ105" s="42"/>
      <c r="BR105" s="42"/>
      <c r="BS105" s="42"/>
      <c r="BT105" s="42"/>
      <c r="BU105" s="42" t="s">
        <v>224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 t="s">
        <v>142</v>
      </c>
      <c r="CM105" s="42"/>
      <c r="CN105" s="42"/>
      <c r="CO105" s="42"/>
      <c r="CP105" s="42"/>
      <c r="CQ105" s="42"/>
      <c r="CR105" s="42"/>
      <c r="CS105" s="42"/>
      <c r="CT105" s="42"/>
      <c r="CU105" s="42">
        <f t="shared" si="1"/>
        <v>9</v>
      </c>
      <c r="CV105" s="38"/>
    </row>
    <row r="106" spans="1:100" s="37" customFormat="1" ht="15.75">
      <c r="A106" s="7" t="s">
        <v>119</v>
      </c>
      <c r="B106" s="9" t="s">
        <v>5</v>
      </c>
      <c r="C106" s="9" t="s">
        <v>104</v>
      </c>
      <c r="D106" s="15" t="s">
        <v>40</v>
      </c>
      <c r="E106" s="41"/>
      <c r="F106" s="41"/>
      <c r="G106" s="41"/>
      <c r="H106" s="41"/>
      <c r="I106" s="41"/>
      <c r="J106" s="41"/>
      <c r="K106" s="41" t="s">
        <v>142</v>
      </c>
      <c r="L106" s="41" t="s">
        <v>224</v>
      </c>
      <c r="M106" s="41"/>
      <c r="N106" s="41"/>
      <c r="O106" s="41" t="s">
        <v>142</v>
      </c>
      <c r="P106" s="41" t="s">
        <v>43</v>
      </c>
      <c r="Q106" s="41"/>
      <c r="R106" s="41"/>
      <c r="S106" s="41"/>
      <c r="T106" s="41"/>
      <c r="U106" s="41"/>
      <c r="V106" s="41"/>
      <c r="W106" s="41"/>
      <c r="X106" s="41"/>
      <c r="Y106" s="41"/>
      <c r="Z106" s="41" t="s">
        <v>142</v>
      </c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 t="s">
        <v>142</v>
      </c>
      <c r="AM106" s="41"/>
      <c r="AN106" s="41"/>
      <c r="AO106" s="41"/>
      <c r="AP106" s="41"/>
      <c r="AQ106" s="41"/>
      <c r="AR106" s="41"/>
      <c r="AS106" s="41" t="s">
        <v>142</v>
      </c>
      <c r="AT106" s="41"/>
      <c r="AU106" s="41"/>
      <c r="AV106" s="41"/>
      <c r="AW106" s="41"/>
      <c r="AX106" s="41" t="s">
        <v>142</v>
      </c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 t="s">
        <v>142</v>
      </c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 t="s">
        <v>142</v>
      </c>
      <c r="CP106" s="41"/>
      <c r="CQ106" s="41"/>
      <c r="CR106" s="41"/>
      <c r="CS106" s="41"/>
      <c r="CT106" s="41"/>
      <c r="CU106" s="41">
        <f t="shared" si="1"/>
        <v>10</v>
      </c>
      <c r="CV106" s="36"/>
    </row>
    <row r="107" spans="1:100" s="37" customFormat="1" ht="15.75">
      <c r="A107" s="3" t="s">
        <v>120</v>
      </c>
      <c r="B107" s="8" t="s">
        <v>3</v>
      </c>
      <c r="C107" s="9" t="s">
        <v>106</v>
      </c>
      <c r="D107" s="15" t="s">
        <v>40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 t="s">
        <v>43</v>
      </c>
      <c r="U107" s="41"/>
      <c r="V107" s="41"/>
      <c r="W107" s="41"/>
      <c r="X107" s="41" t="s">
        <v>142</v>
      </c>
      <c r="Y107" s="41" t="s">
        <v>224</v>
      </c>
      <c r="Z107" s="41" t="s">
        <v>142</v>
      </c>
      <c r="AA107" s="41"/>
      <c r="AB107" s="41"/>
      <c r="AC107" s="41"/>
      <c r="AD107" s="41"/>
      <c r="AE107" s="41"/>
      <c r="AF107" s="41"/>
      <c r="AG107" s="41"/>
      <c r="AH107" s="41"/>
      <c r="AI107" s="41" t="s">
        <v>142</v>
      </c>
      <c r="AJ107" s="41"/>
      <c r="AK107" s="41"/>
      <c r="AL107" s="41" t="s">
        <v>142</v>
      </c>
      <c r="AM107" s="41"/>
      <c r="AN107" s="41"/>
      <c r="AO107" s="41"/>
      <c r="AP107" s="41"/>
      <c r="AQ107" s="41"/>
      <c r="AR107" s="41"/>
      <c r="AS107" s="41" t="s">
        <v>142</v>
      </c>
      <c r="AT107" s="41"/>
      <c r="AU107" s="41"/>
      <c r="AV107" s="41"/>
      <c r="AW107" s="41"/>
      <c r="AX107" s="41"/>
      <c r="AY107" s="41"/>
      <c r="AZ107" s="41"/>
      <c r="BA107" s="41"/>
      <c r="BB107" s="41" t="s">
        <v>142</v>
      </c>
      <c r="BC107" s="41"/>
      <c r="BD107" s="41"/>
      <c r="BE107" s="41"/>
      <c r="BF107" s="41"/>
      <c r="BG107" s="41" t="s">
        <v>142</v>
      </c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 t="s">
        <v>142</v>
      </c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>
        <f t="shared" si="1"/>
        <v>10</v>
      </c>
      <c r="CV107" s="36"/>
    </row>
    <row r="108" spans="1:100" s="39" customFormat="1" ht="15.75">
      <c r="A108" s="10">
        <v>39354</v>
      </c>
      <c r="B108" s="11" t="s">
        <v>70</v>
      </c>
      <c r="C108" s="12" t="s">
        <v>19</v>
      </c>
      <c r="D108" s="16" t="s">
        <v>61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 t="s">
        <v>142</v>
      </c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 t="s">
        <v>142</v>
      </c>
      <c r="CP108" s="42"/>
      <c r="CQ108" s="42" t="s">
        <v>43</v>
      </c>
      <c r="CR108" s="42"/>
      <c r="CS108" s="42"/>
      <c r="CT108" s="42"/>
      <c r="CU108" s="42">
        <f t="shared" si="1"/>
        <v>3</v>
      </c>
      <c r="CV108" s="38"/>
    </row>
    <row r="109" spans="1:100" s="39" customFormat="1" ht="15.75">
      <c r="A109" s="10">
        <v>39355</v>
      </c>
      <c r="B109" s="11" t="s">
        <v>70</v>
      </c>
      <c r="C109" s="12" t="s">
        <v>19</v>
      </c>
      <c r="D109" s="16" t="s">
        <v>62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 t="s">
        <v>142</v>
      </c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 t="s">
        <v>142</v>
      </c>
      <c r="CP109" s="42"/>
      <c r="CQ109" s="42" t="s">
        <v>43</v>
      </c>
      <c r="CR109" s="42"/>
      <c r="CS109" s="42"/>
      <c r="CT109" s="42"/>
      <c r="CU109" s="42">
        <f t="shared" si="1"/>
        <v>3</v>
      </c>
      <c r="CV109" s="38"/>
    </row>
    <row r="110" spans="1:100" s="37" customFormat="1" ht="15.75">
      <c r="A110" s="3" t="s">
        <v>121</v>
      </c>
      <c r="B110" s="8" t="s">
        <v>6</v>
      </c>
      <c r="C110" s="14" t="s">
        <v>105</v>
      </c>
      <c r="D110" s="15" t="s">
        <v>40</v>
      </c>
      <c r="E110" s="41"/>
      <c r="F110" s="41"/>
      <c r="G110" s="41"/>
      <c r="H110" s="41"/>
      <c r="I110" s="41"/>
      <c r="J110" s="41"/>
      <c r="K110" s="41" t="s">
        <v>142</v>
      </c>
      <c r="L110" s="41" t="s">
        <v>142</v>
      </c>
      <c r="M110" s="41"/>
      <c r="N110" s="41"/>
      <c r="O110" s="41"/>
      <c r="P110" s="41" t="s">
        <v>43</v>
      </c>
      <c r="Q110" s="41"/>
      <c r="R110" s="41" t="s">
        <v>142</v>
      </c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 t="s">
        <v>142</v>
      </c>
      <c r="AU110" s="41"/>
      <c r="AV110" s="41"/>
      <c r="AW110" s="41"/>
      <c r="AX110" s="41" t="s">
        <v>224</v>
      </c>
      <c r="AY110" s="41"/>
      <c r="AZ110" s="41"/>
      <c r="BA110" s="41"/>
      <c r="BB110" s="41" t="s">
        <v>142</v>
      </c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 t="s">
        <v>142</v>
      </c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>
        <f t="shared" si="1"/>
        <v>8</v>
      </c>
      <c r="CV110" s="36"/>
    </row>
    <row r="111" spans="1:100" s="47" customFormat="1" ht="15.75">
      <c r="A111" s="49" t="s">
        <v>129</v>
      </c>
      <c r="B111" s="43" t="s">
        <v>236</v>
      </c>
      <c r="C111" s="43" t="s">
        <v>59</v>
      </c>
      <c r="D111" s="44" t="s">
        <v>43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>
        <f t="shared" si="1"/>
        <v>0</v>
      </c>
      <c r="CV111" s="46"/>
    </row>
    <row r="112" spans="1:100" ht="15.75" customHeight="1">
      <c r="A112" s="18"/>
      <c r="B112" s="19"/>
      <c r="C112" s="19"/>
      <c r="D112" s="20"/>
      <c r="E112" s="6">
        <f aca="true" t="shared" si="2" ref="E112:BQ112">COUNTA(E2:E111)</f>
        <v>2</v>
      </c>
      <c r="F112" s="6">
        <f t="shared" si="2"/>
        <v>2</v>
      </c>
      <c r="G112" s="6">
        <f t="shared" si="2"/>
        <v>5</v>
      </c>
      <c r="H112" s="6">
        <f t="shared" si="2"/>
        <v>2</v>
      </c>
      <c r="I112" s="6">
        <f t="shared" si="2"/>
        <v>2</v>
      </c>
      <c r="J112" s="6">
        <f t="shared" si="2"/>
        <v>2</v>
      </c>
      <c r="K112" s="6">
        <f t="shared" si="2"/>
        <v>12</v>
      </c>
      <c r="L112" s="6">
        <f t="shared" si="2"/>
        <v>5</v>
      </c>
      <c r="M112" s="6">
        <f t="shared" si="2"/>
        <v>2</v>
      </c>
      <c r="N112" s="6">
        <f t="shared" si="2"/>
        <v>6</v>
      </c>
      <c r="O112" s="6">
        <f t="shared" si="2"/>
        <v>8</v>
      </c>
      <c r="P112" s="6">
        <f t="shared" si="2"/>
        <v>6</v>
      </c>
      <c r="Q112" s="6">
        <f t="shared" si="2"/>
        <v>3</v>
      </c>
      <c r="R112" s="6">
        <f t="shared" si="2"/>
        <v>10</v>
      </c>
      <c r="S112" s="6">
        <f t="shared" si="2"/>
        <v>7</v>
      </c>
      <c r="T112" s="6">
        <f t="shared" si="2"/>
        <v>9</v>
      </c>
      <c r="U112" s="6">
        <f t="shared" si="2"/>
        <v>4</v>
      </c>
      <c r="V112" s="6">
        <f t="shared" si="2"/>
        <v>4</v>
      </c>
      <c r="W112" s="6">
        <f t="shared" si="2"/>
        <v>5</v>
      </c>
      <c r="X112" s="6">
        <f t="shared" si="2"/>
        <v>8</v>
      </c>
      <c r="Y112" s="6">
        <f t="shared" si="2"/>
        <v>9</v>
      </c>
      <c r="Z112" s="6">
        <f t="shared" si="2"/>
        <v>5</v>
      </c>
      <c r="AA112" s="6">
        <f t="shared" si="2"/>
        <v>3</v>
      </c>
      <c r="AB112" s="6">
        <f t="shared" si="2"/>
        <v>3</v>
      </c>
      <c r="AC112" s="6">
        <f t="shared" si="2"/>
        <v>6</v>
      </c>
      <c r="AD112" s="6">
        <f t="shared" si="2"/>
        <v>1</v>
      </c>
      <c r="AE112" s="6">
        <f t="shared" si="2"/>
        <v>9</v>
      </c>
      <c r="AF112" s="6">
        <f t="shared" si="2"/>
        <v>6</v>
      </c>
      <c r="AG112" s="6">
        <f t="shared" si="2"/>
        <v>14</v>
      </c>
      <c r="AH112" s="6">
        <f t="shared" si="2"/>
        <v>9</v>
      </c>
      <c r="AI112" s="6">
        <f t="shared" si="2"/>
        <v>11</v>
      </c>
      <c r="AJ112" s="6">
        <f t="shared" si="2"/>
        <v>6</v>
      </c>
      <c r="AK112" s="6">
        <f t="shared" si="2"/>
        <v>2</v>
      </c>
      <c r="AL112" s="6">
        <f t="shared" si="2"/>
        <v>7</v>
      </c>
      <c r="AM112" s="6">
        <f t="shared" si="2"/>
        <v>9</v>
      </c>
      <c r="AN112" s="6">
        <f t="shared" si="2"/>
        <v>13</v>
      </c>
      <c r="AO112" s="6">
        <f t="shared" si="2"/>
        <v>9</v>
      </c>
      <c r="AP112" s="6">
        <f t="shared" si="2"/>
        <v>3</v>
      </c>
      <c r="AQ112" s="6">
        <f t="shared" si="2"/>
        <v>7</v>
      </c>
      <c r="AR112" s="6">
        <f t="shared" si="2"/>
        <v>3</v>
      </c>
      <c r="AS112" s="6">
        <f t="shared" si="2"/>
        <v>5</v>
      </c>
      <c r="AT112" s="6">
        <f t="shared" si="2"/>
        <v>12</v>
      </c>
      <c r="AU112" s="6">
        <f t="shared" si="2"/>
        <v>2</v>
      </c>
      <c r="AV112" s="6">
        <f t="shared" si="2"/>
        <v>7</v>
      </c>
      <c r="AW112" s="6">
        <f t="shared" si="2"/>
        <v>3</v>
      </c>
      <c r="AX112" s="6">
        <f t="shared" si="2"/>
        <v>6</v>
      </c>
      <c r="AY112" s="6">
        <f t="shared" si="2"/>
        <v>2</v>
      </c>
      <c r="AZ112" s="6">
        <f t="shared" si="2"/>
        <v>4</v>
      </c>
      <c r="BA112" s="6">
        <f t="shared" si="2"/>
        <v>8</v>
      </c>
      <c r="BB112" s="6">
        <f t="shared" si="2"/>
        <v>5</v>
      </c>
      <c r="BC112" s="6">
        <f t="shared" si="2"/>
        <v>4</v>
      </c>
      <c r="BD112" s="6">
        <f t="shared" si="2"/>
        <v>3</v>
      </c>
      <c r="BE112" s="6">
        <f t="shared" si="2"/>
        <v>8</v>
      </c>
      <c r="BF112" s="6">
        <f t="shared" si="2"/>
        <v>2</v>
      </c>
      <c r="BG112" s="6">
        <f t="shared" si="2"/>
        <v>11</v>
      </c>
      <c r="BH112" s="6">
        <f t="shared" si="2"/>
        <v>6</v>
      </c>
      <c r="BI112" s="6">
        <f t="shared" si="2"/>
        <v>12</v>
      </c>
      <c r="BJ112" s="6">
        <f t="shared" si="2"/>
        <v>6</v>
      </c>
      <c r="BK112" s="6">
        <f t="shared" si="2"/>
        <v>11</v>
      </c>
      <c r="BL112" s="6">
        <f t="shared" si="2"/>
        <v>1</v>
      </c>
      <c r="BM112" s="6">
        <f t="shared" si="2"/>
        <v>11</v>
      </c>
      <c r="BN112" s="6">
        <f t="shared" si="2"/>
        <v>2</v>
      </c>
      <c r="BO112" s="6">
        <f t="shared" si="2"/>
        <v>11</v>
      </c>
      <c r="BP112" s="6">
        <f t="shared" si="2"/>
        <v>8</v>
      </c>
      <c r="BQ112" s="6">
        <f t="shared" si="2"/>
        <v>11</v>
      </c>
      <c r="BR112" s="6">
        <f aca="true" t="shared" si="3" ref="BR112:CT112">COUNTA(BR2:BR111)</f>
        <v>0</v>
      </c>
      <c r="BS112" s="6">
        <f t="shared" si="3"/>
        <v>7</v>
      </c>
      <c r="BT112" s="6">
        <f t="shared" si="3"/>
        <v>9</v>
      </c>
      <c r="BU112" s="6">
        <f t="shared" si="3"/>
        <v>6</v>
      </c>
      <c r="BV112" s="6">
        <f t="shared" si="3"/>
        <v>6</v>
      </c>
      <c r="BW112" s="6">
        <f t="shared" si="3"/>
        <v>5</v>
      </c>
      <c r="BX112" s="6">
        <f t="shared" si="3"/>
        <v>9</v>
      </c>
      <c r="BY112" s="6">
        <f t="shared" si="3"/>
        <v>4</v>
      </c>
      <c r="BZ112" s="6">
        <f t="shared" si="3"/>
        <v>6</v>
      </c>
      <c r="CA112" s="6">
        <f t="shared" si="3"/>
        <v>1</v>
      </c>
      <c r="CB112" s="6">
        <f t="shared" si="3"/>
        <v>6</v>
      </c>
      <c r="CC112" s="6">
        <f t="shared" si="3"/>
        <v>11</v>
      </c>
      <c r="CD112" s="6">
        <f t="shared" si="3"/>
        <v>2</v>
      </c>
      <c r="CE112" s="6">
        <f t="shared" si="3"/>
        <v>12</v>
      </c>
      <c r="CF112" s="6">
        <f t="shared" si="3"/>
        <v>1</v>
      </c>
      <c r="CG112" s="6">
        <f t="shared" si="3"/>
        <v>2</v>
      </c>
      <c r="CH112" s="6">
        <f t="shared" si="3"/>
        <v>1</v>
      </c>
      <c r="CI112" s="6">
        <f t="shared" si="3"/>
        <v>4</v>
      </c>
      <c r="CJ112" s="6">
        <f t="shared" si="3"/>
        <v>10</v>
      </c>
      <c r="CK112" s="6">
        <f t="shared" si="3"/>
        <v>3</v>
      </c>
      <c r="CL112" s="6">
        <f t="shared" si="3"/>
        <v>5</v>
      </c>
      <c r="CM112" s="6">
        <f t="shared" si="3"/>
        <v>5</v>
      </c>
      <c r="CN112" s="6">
        <f t="shared" si="3"/>
        <v>7</v>
      </c>
      <c r="CO112" s="6">
        <f t="shared" si="3"/>
        <v>7</v>
      </c>
      <c r="CP112" s="6">
        <f t="shared" si="3"/>
        <v>11</v>
      </c>
      <c r="CQ112" s="6">
        <f t="shared" si="3"/>
        <v>8</v>
      </c>
      <c r="CR112" s="6">
        <f t="shared" si="3"/>
        <v>11</v>
      </c>
      <c r="CS112" s="6">
        <f t="shared" si="3"/>
        <v>10</v>
      </c>
      <c r="CT112" s="6">
        <f t="shared" si="3"/>
        <v>2</v>
      </c>
      <c r="CU112" s="6">
        <f>SUM(CU2:CU111)</f>
        <v>571</v>
      </c>
      <c r="CV112" s="40"/>
    </row>
    <row r="113" spans="1:4" ht="15.75" customHeight="1">
      <c r="A113" s="21"/>
      <c r="B113" s="22"/>
      <c r="C113" s="22"/>
      <c r="D113" s="23"/>
    </row>
    <row r="114" spans="1:100" s="26" customFormat="1" ht="15.75">
      <c r="A114" s="21"/>
      <c r="B114" s="25"/>
      <c r="C114" s="22"/>
      <c r="D114" s="23"/>
      <c r="CV114" s="55">
        <f>CU112/CU1</f>
        <v>6.074468085106383</v>
      </c>
    </row>
    <row r="115" spans="1:4" s="26" customFormat="1" ht="15.75">
      <c r="A115" s="21"/>
      <c r="B115" s="25"/>
      <c r="C115" s="22"/>
      <c r="D115" s="23"/>
    </row>
    <row r="116" spans="1:4" s="26" customFormat="1" ht="15.75">
      <c r="A116" s="21"/>
      <c r="B116" s="25"/>
      <c r="C116" s="22"/>
      <c r="D116" s="23"/>
    </row>
    <row r="117" spans="1:4" s="26" customFormat="1" ht="15.75">
      <c r="A117" s="21"/>
      <c r="B117" s="25"/>
      <c r="C117" s="22"/>
      <c r="D117" s="23"/>
    </row>
    <row r="118" spans="1:4" s="26" customFormat="1" ht="15.75">
      <c r="A118" s="21"/>
      <c r="B118" s="25"/>
      <c r="C118" s="22"/>
      <c r="D118" s="23"/>
    </row>
    <row r="119" spans="1:4" ht="15.75" customHeight="1">
      <c r="A119" s="21"/>
      <c r="B119" s="22"/>
      <c r="C119" s="27"/>
      <c r="D119" s="23"/>
    </row>
    <row r="120" spans="1:4" ht="15.75" customHeight="1">
      <c r="A120" s="28"/>
      <c r="B120" s="29"/>
      <c r="C120" s="29"/>
      <c r="D120" s="30"/>
    </row>
    <row r="121" spans="1:4" ht="15.75" customHeight="1">
      <c r="A121" s="28"/>
      <c r="B121" s="29"/>
      <c r="C121" s="30"/>
      <c r="D121" s="30"/>
    </row>
    <row r="122" spans="1:4" ht="15.75" customHeight="1">
      <c r="A122" s="28"/>
      <c r="B122" s="29"/>
      <c r="C122" s="29"/>
      <c r="D122" s="30"/>
    </row>
    <row r="123" spans="1:4" ht="15.75" customHeight="1">
      <c r="A123" s="28"/>
      <c r="B123" s="29"/>
      <c r="C123" s="29"/>
      <c r="D123" s="30"/>
    </row>
    <row r="124" spans="1:4" ht="15.75" customHeight="1">
      <c r="A124" s="28"/>
      <c r="B124" s="29"/>
      <c r="C124" s="29"/>
      <c r="D124" s="30"/>
    </row>
  </sheetData>
  <mergeCells count="26">
    <mergeCell ref="B52:B53"/>
    <mergeCell ref="A62:A64"/>
    <mergeCell ref="A76:A81"/>
    <mergeCell ref="B67:B68"/>
    <mergeCell ref="A67:A68"/>
    <mergeCell ref="A58:A59"/>
    <mergeCell ref="A65:A66"/>
    <mergeCell ref="B65:B66"/>
    <mergeCell ref="B71:B72"/>
    <mergeCell ref="A71:A74"/>
    <mergeCell ref="A24:A27"/>
    <mergeCell ref="A38:A39"/>
    <mergeCell ref="A47:A48"/>
    <mergeCell ref="A52:A54"/>
    <mergeCell ref="A31:A33"/>
    <mergeCell ref="A2:A4"/>
    <mergeCell ref="A5:A7"/>
    <mergeCell ref="A8:A10"/>
    <mergeCell ref="A17:A20"/>
    <mergeCell ref="B79:B80"/>
    <mergeCell ref="B84:B85"/>
    <mergeCell ref="A100:A101"/>
    <mergeCell ref="A84:A86"/>
    <mergeCell ref="A91:A92"/>
    <mergeCell ref="A96:A97"/>
    <mergeCell ref="A98:A99"/>
  </mergeCells>
  <printOptions horizontalCentered="1" verticalCentered="1"/>
  <pageMargins left="0.1968503937007874" right="0" top="0.2362204724409449" bottom="0" header="0.11811023622047245" footer="0.11811023622047245"/>
  <pageSetup horizontalDpi="600" verticalDpi="600" orientation="landscape" paperSize="8" scale="40" r:id="rId1"/>
  <headerFooter alignWithMargins="0">
    <oddHeader>&amp;C&amp;"Arial,Grassetto"&amp;12DESIGNAZIONI STAGIONE AGONISTICA 2007</oddHeader>
    <oddFooter>&amp;LAgg. &amp;"Arial,Grassetto"&amp;12 04.03.2007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UU.G.- D.A.C</dc:creator>
  <cp:keywords/>
  <dc:description/>
  <cp:lastModifiedBy>u005975</cp:lastModifiedBy>
  <cp:lastPrinted>2007-03-05T13:18:11Z</cp:lastPrinted>
  <dcterms:created xsi:type="dcterms:W3CDTF">2000-12-11T08:58:39Z</dcterms:created>
  <dcterms:modified xsi:type="dcterms:W3CDTF">2007-03-05T13:18:16Z</dcterms:modified>
  <cp:category/>
  <cp:version/>
  <cp:contentType/>
  <cp:contentStatus/>
</cp:coreProperties>
</file>