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0" windowWidth="20440" windowHeight="1408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<sst xmlns="http://schemas.openxmlformats.org/spreadsheetml/2006/main" count="12" uniqueCount="9">
  <si>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Total</t>
  </si>
  <si>
    <t>NOMBRE DE DES TOMBES SUR UN 6 A CHAQUE LANCER</t>
  </si>
  <si>
    <t>(200 LANCERS)</t>
  </si>
  <si>
    <t>Fréquence de l'événement</t>
  </si>
  <si>
    <t xml:space="preserve">Nombre de dés éliminés </t>
  </si>
  <si>
    <t xml:space="preserve">Nombre de </t>
  </si>
  <si>
    <t xml:space="preserve">  LANCER SIMULTANÉ DE 100 DES</t>
  </si>
  <si>
    <t>Moyenne</t>
  </si>
  <si>
    <t>Ecart-type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</si>
</sst>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.75"/>
      <name val="Verdana"/>
      <family val="0"/>
    </font>
    <font>
      <b/>
      <sz val="18"/>
      <name val="Verdana"/>
      <family val="0"/>
    </font>
    <font>
      <b/>
      <sz val="18"/>
      <color indexed="12"/>
      <name val="Verdana"/>
      <family val="0"/>
    </font>
    <font>
      <sz val="10"/>
      <color indexed="12"/>
      <name val="Verdana"/>
      <family val="0"/>
    </font>
    <font>
      <b/>
      <sz val="18"/>
      <color indexed="10"/>
      <name val="Verdana"/>
      <family val="0"/>
    </font>
    <font>
      <b/>
      <sz val="10"/>
      <color indexed="10"/>
      <name val="Verdana"/>
      <family val="0"/>
    </font>
    <font>
      <b/>
      <sz val="24"/>
      <color indexed="12"/>
      <name val="Verdana"/>
      <family val="0"/>
    </font>
    <font>
      <sz val="24"/>
      <name val="Verdana"/>
      <family val="0"/>
    </font>
    <font>
      <b/>
      <sz val="24"/>
      <color indexed="10"/>
      <name val="Verdana"/>
      <family val="0"/>
    </font>
    <font>
      <b/>
      <sz val="10.75"/>
      <name val="Verdana"/>
      <family val="0"/>
    </font>
    <font>
      <b/>
      <sz val="12"/>
      <color indexed="10"/>
      <name val="Verdana"/>
      <family val="0"/>
    </font>
    <font>
      <b/>
      <sz val="12"/>
      <color indexed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3" borderId="0" xfId="0" applyFill="1" applyAlignment="1">
      <alignment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(Sheet1!$E$50:$S$50,Sheet1!$E$52:$S$52)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(Sheet1!$E$51:$S$51,Sheet1!$E$53:$S$53)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855253"/>
        <c:axId val="7697278"/>
      </c:barChart>
      <c:catAx>
        <c:axId val="855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Nombre de d?s ?limin?s par lancer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97278"/>
        <c:crosses val="autoZero"/>
        <c:auto val="1"/>
        <c:lblOffset val="100"/>
        <c:noMultiLvlLbl val="0"/>
      </c:catAx>
      <c:valAx>
        <c:axId val="7697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Fr?quence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5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55</xdr:row>
      <xdr:rowOff>38100</xdr:rowOff>
    </xdr:from>
    <xdr:to>
      <xdr:col>19</xdr:col>
      <xdr:colOff>276225</xdr:colOff>
      <xdr:row>81</xdr:row>
      <xdr:rowOff>85725</xdr:rowOff>
    </xdr:to>
    <xdr:graphicFrame>
      <xdr:nvGraphicFramePr>
        <xdr:cNvPr id="1" name="Chart 2"/>
        <xdr:cNvGraphicFramePr/>
      </xdr:nvGraphicFramePr>
      <xdr:xfrm>
        <a:off x="1647825" y="9963150"/>
        <a:ext cx="6953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M9" sqref="M9"/>
    </sheetView>
  </sheetViews>
  <sheetFormatPr defaultColWidth="11.00390625" defaultRowHeight="12.75"/>
  <cols>
    <col min="1" max="32" width="5.75390625" style="0" customWidth="1"/>
  </cols>
  <sheetData>
    <row r="1" spans="3:15" ht="30">
      <c r="C1" s="2"/>
      <c r="D1" s="2"/>
      <c r="E1" s="2"/>
      <c r="F1" s="2"/>
      <c r="G1" s="19" t="s">
        <v>6</v>
      </c>
      <c r="H1" s="20"/>
      <c r="I1" s="20"/>
      <c r="J1" s="20"/>
      <c r="K1" s="20"/>
      <c r="L1" s="20"/>
      <c r="M1" s="20"/>
      <c r="N1" s="20"/>
      <c r="O1" s="20"/>
    </row>
    <row r="4" spans="8:17" ht="12.75">
      <c r="H4" s="3">
        <f ca="1">INT(RAND()*6+1)</f>
        <v>6</v>
      </c>
      <c r="I4" s="3">
        <f aca="true" ca="1" t="shared" si="0" ref="I4:Q5">INT(RAND()*6+1)</f>
        <v>3</v>
      </c>
      <c r="J4" s="3">
        <f ca="1" t="shared" si="0"/>
        <v>3</v>
      </c>
      <c r="K4" s="3">
        <f ca="1" t="shared" si="0"/>
        <v>5</v>
      </c>
      <c r="L4" s="3">
        <f ca="1" t="shared" si="0"/>
        <v>3</v>
      </c>
      <c r="M4" s="3">
        <f ca="1" t="shared" si="0"/>
        <v>2</v>
      </c>
      <c r="N4" s="3">
        <f ca="1" t="shared" si="0"/>
        <v>4</v>
      </c>
      <c r="O4" s="3">
        <f ca="1" t="shared" si="0"/>
        <v>6</v>
      </c>
      <c r="P4" s="3">
        <f ca="1" t="shared" si="0"/>
        <v>3</v>
      </c>
      <c r="Q4" s="3">
        <f ca="1" t="shared" si="0"/>
        <v>3</v>
      </c>
    </row>
    <row r="5" spans="8:17" ht="12.75">
      <c r="H5" s="3">
        <f ca="1">INT(RAND()*6+1)</f>
        <v>6</v>
      </c>
      <c r="I5" s="3">
        <f ca="1" t="shared" si="0"/>
        <v>5</v>
      </c>
      <c r="J5" s="3">
        <f ca="1" t="shared" si="0"/>
        <v>4</v>
      </c>
      <c r="K5" s="3">
        <f ca="1" t="shared" si="0"/>
        <v>1</v>
      </c>
      <c r="L5" s="3">
        <f ca="1" t="shared" si="0"/>
        <v>4</v>
      </c>
      <c r="M5" s="3">
        <f ca="1" t="shared" si="0"/>
        <v>4</v>
      </c>
      <c r="N5" s="3">
        <f ca="1" t="shared" si="0"/>
        <v>6</v>
      </c>
      <c r="O5" s="3">
        <f ca="1" t="shared" si="0"/>
        <v>2</v>
      </c>
      <c r="P5" s="3">
        <f ca="1" t="shared" si="0"/>
        <v>4</v>
      </c>
      <c r="Q5" s="3">
        <f ca="1" t="shared" si="0"/>
        <v>5</v>
      </c>
    </row>
    <row r="6" spans="8:17" ht="12.75">
      <c r="H6" s="3">
        <f aca="true" ca="1" t="shared" si="1" ref="H5:Q13">INT(RAND()*6+1)</f>
        <v>5</v>
      </c>
      <c r="I6" s="3">
        <f ca="1" t="shared" si="1"/>
        <v>5</v>
      </c>
      <c r="J6" s="3">
        <f ca="1" t="shared" si="1"/>
        <v>5</v>
      </c>
      <c r="K6" s="3">
        <f ca="1" t="shared" si="1"/>
        <v>1</v>
      </c>
      <c r="L6" s="3">
        <f ca="1" t="shared" si="1"/>
        <v>6</v>
      </c>
      <c r="M6" s="3">
        <f ca="1" t="shared" si="1"/>
        <v>4</v>
      </c>
      <c r="N6" s="3">
        <f ca="1" t="shared" si="1"/>
        <v>6</v>
      </c>
      <c r="O6" s="3">
        <f ca="1" t="shared" si="1"/>
        <v>4</v>
      </c>
      <c r="P6" s="3">
        <f ca="1" t="shared" si="1"/>
        <v>4</v>
      </c>
      <c r="Q6" s="3">
        <f ca="1" t="shared" si="1"/>
        <v>5</v>
      </c>
    </row>
    <row r="7" spans="8:17" ht="12.75">
      <c r="H7" s="3">
        <f ca="1" t="shared" si="1"/>
        <v>1</v>
      </c>
      <c r="I7" s="3">
        <f ca="1" t="shared" si="1"/>
        <v>6</v>
      </c>
      <c r="J7" s="3">
        <f ca="1" t="shared" si="1"/>
        <v>4</v>
      </c>
      <c r="K7" s="3">
        <f ca="1" t="shared" si="1"/>
        <v>3</v>
      </c>
      <c r="L7" s="3">
        <f ca="1" t="shared" si="1"/>
        <v>4</v>
      </c>
      <c r="M7" s="3">
        <f ca="1" t="shared" si="1"/>
        <v>6</v>
      </c>
      <c r="N7" s="3">
        <f ca="1" t="shared" si="1"/>
        <v>2</v>
      </c>
      <c r="O7" s="3">
        <f ca="1" t="shared" si="1"/>
        <v>3</v>
      </c>
      <c r="P7" s="3">
        <f ca="1" t="shared" si="1"/>
        <v>1</v>
      </c>
      <c r="Q7" s="3">
        <f ca="1" t="shared" si="1"/>
        <v>3</v>
      </c>
    </row>
    <row r="8" spans="8:17" ht="12.75">
      <c r="H8" s="3">
        <f ca="1" t="shared" si="1"/>
        <v>3</v>
      </c>
      <c r="I8" s="3">
        <f ca="1" t="shared" si="1"/>
        <v>6</v>
      </c>
      <c r="J8" s="3">
        <f ca="1" t="shared" si="1"/>
        <v>3</v>
      </c>
      <c r="K8" s="3">
        <f ca="1" t="shared" si="1"/>
        <v>2</v>
      </c>
      <c r="L8" s="3">
        <f ca="1" t="shared" si="1"/>
        <v>1</v>
      </c>
      <c r="M8" s="3">
        <f ca="1">INT(RAND()*6+1)</f>
        <v>6</v>
      </c>
      <c r="N8" s="3">
        <f ca="1" t="shared" si="1"/>
        <v>4</v>
      </c>
      <c r="O8" s="3">
        <f ca="1" t="shared" si="1"/>
        <v>2</v>
      </c>
      <c r="P8" s="3">
        <f ca="1" t="shared" si="1"/>
        <v>3</v>
      </c>
      <c r="Q8" s="3">
        <f ca="1" t="shared" si="1"/>
        <v>2</v>
      </c>
    </row>
    <row r="9" spans="8:17" ht="12.75">
      <c r="H9" s="3">
        <f ca="1" t="shared" si="1"/>
        <v>4</v>
      </c>
      <c r="I9" s="3">
        <f ca="1" t="shared" si="1"/>
        <v>5</v>
      </c>
      <c r="J9" s="3">
        <f ca="1" t="shared" si="1"/>
        <v>4</v>
      </c>
      <c r="K9" s="3">
        <f ca="1" t="shared" si="1"/>
        <v>1</v>
      </c>
      <c r="L9" s="3">
        <f ca="1" t="shared" si="1"/>
        <v>6</v>
      </c>
      <c r="M9" s="3">
        <f ca="1" t="shared" si="1"/>
        <v>1</v>
      </c>
      <c r="N9" s="3">
        <f ca="1" t="shared" si="1"/>
        <v>5</v>
      </c>
      <c r="O9" s="3">
        <f ca="1" t="shared" si="1"/>
        <v>1</v>
      </c>
      <c r="P9" s="3">
        <f ca="1" t="shared" si="1"/>
        <v>5</v>
      </c>
      <c r="Q9" s="3">
        <f ca="1" t="shared" si="1"/>
        <v>5</v>
      </c>
    </row>
    <row r="10" spans="8:17" ht="12.75">
      <c r="H10" s="3">
        <f ca="1" t="shared" si="1"/>
        <v>4</v>
      </c>
      <c r="I10" s="3">
        <f ca="1" t="shared" si="1"/>
        <v>3</v>
      </c>
      <c r="J10" s="3">
        <f ca="1" t="shared" si="1"/>
        <v>5</v>
      </c>
      <c r="K10" s="3">
        <f ca="1" t="shared" si="1"/>
        <v>2</v>
      </c>
      <c r="L10" s="3">
        <f ca="1" t="shared" si="1"/>
        <v>1</v>
      </c>
      <c r="M10" s="3">
        <f ca="1" t="shared" si="1"/>
        <v>3</v>
      </c>
      <c r="N10" s="3">
        <f ca="1" t="shared" si="1"/>
        <v>6</v>
      </c>
      <c r="O10" s="3">
        <f ca="1" t="shared" si="1"/>
        <v>3</v>
      </c>
      <c r="P10" s="3">
        <f ca="1" t="shared" si="1"/>
        <v>3</v>
      </c>
      <c r="Q10" s="3">
        <f ca="1" t="shared" si="1"/>
        <v>3</v>
      </c>
    </row>
    <row r="11" spans="8:17" ht="12.75">
      <c r="H11" s="3">
        <f ca="1" t="shared" si="1"/>
        <v>1</v>
      </c>
      <c r="I11" s="3">
        <f ca="1" t="shared" si="1"/>
        <v>5</v>
      </c>
      <c r="J11" s="3">
        <f ca="1" t="shared" si="1"/>
        <v>3</v>
      </c>
      <c r="K11" s="3">
        <f ca="1" t="shared" si="1"/>
        <v>1</v>
      </c>
      <c r="L11" s="3">
        <f ca="1" t="shared" si="1"/>
        <v>6</v>
      </c>
      <c r="M11" s="3">
        <f ca="1" t="shared" si="1"/>
        <v>6</v>
      </c>
      <c r="N11" s="3">
        <f ca="1" t="shared" si="1"/>
        <v>5</v>
      </c>
      <c r="O11" s="3">
        <f ca="1" t="shared" si="1"/>
        <v>3</v>
      </c>
      <c r="P11" s="3">
        <f ca="1" t="shared" si="1"/>
        <v>4</v>
      </c>
      <c r="Q11" s="3">
        <f ca="1" t="shared" si="1"/>
        <v>6</v>
      </c>
    </row>
    <row r="12" spans="8:17" ht="12.75">
      <c r="H12" s="3">
        <f ca="1" t="shared" si="1"/>
        <v>3</v>
      </c>
      <c r="I12" s="3">
        <f ca="1" t="shared" si="1"/>
        <v>4</v>
      </c>
      <c r="J12" s="3">
        <f ca="1" t="shared" si="1"/>
        <v>1</v>
      </c>
      <c r="K12" s="3">
        <f ca="1" t="shared" si="1"/>
        <v>4</v>
      </c>
      <c r="L12" s="3">
        <f ca="1" t="shared" si="1"/>
        <v>1</v>
      </c>
      <c r="M12" s="3">
        <f ca="1" t="shared" si="1"/>
        <v>2</v>
      </c>
      <c r="N12" s="3">
        <f ca="1" t="shared" si="1"/>
        <v>3</v>
      </c>
      <c r="O12" s="3">
        <f ca="1" t="shared" si="1"/>
        <v>2</v>
      </c>
      <c r="P12" s="3">
        <f ca="1" t="shared" si="1"/>
        <v>2</v>
      </c>
      <c r="Q12" s="3">
        <f ca="1" t="shared" si="1"/>
        <v>1</v>
      </c>
    </row>
    <row r="13" spans="8:17" ht="12.75">
      <c r="H13" s="3">
        <f ca="1" t="shared" si="1"/>
        <v>6</v>
      </c>
      <c r="I13" s="3">
        <f ca="1" t="shared" si="1"/>
        <v>5</v>
      </c>
      <c r="J13" s="3">
        <f ca="1" t="shared" si="1"/>
        <v>3</v>
      </c>
      <c r="K13" s="3">
        <f ca="1" t="shared" si="1"/>
        <v>4</v>
      </c>
      <c r="L13" s="3">
        <f ca="1" t="shared" si="1"/>
        <v>5</v>
      </c>
      <c r="M13" s="3">
        <f ca="1" t="shared" si="1"/>
        <v>5</v>
      </c>
      <c r="N13" s="3">
        <f ca="1" t="shared" si="1"/>
        <v>2</v>
      </c>
      <c r="O13" s="3">
        <f ca="1" t="shared" si="1"/>
        <v>2</v>
      </c>
      <c r="P13" s="3">
        <f ca="1" t="shared" si="1"/>
        <v>6</v>
      </c>
      <c r="Q13" s="3">
        <f ca="1" t="shared" si="1"/>
        <v>3</v>
      </c>
    </row>
    <row r="16" spans="9:16" ht="22.5">
      <c r="I16" s="16">
        <v>6</v>
      </c>
      <c r="J16" s="1">
        <f>I16-1</f>
        <v>5</v>
      </c>
      <c r="K16" s="1">
        <f>J16-1</f>
        <v>4</v>
      </c>
      <c r="L16" s="1">
        <f>K16-1</f>
        <v>3</v>
      </c>
      <c r="M16" s="1">
        <f>L16-1</f>
        <v>2</v>
      </c>
      <c r="N16" s="1">
        <f>M16-1</f>
        <v>1</v>
      </c>
      <c r="P16" s="18" t="s">
        <v>0</v>
      </c>
    </row>
    <row r="17" spans="5:16" ht="22.5">
      <c r="E17" s="4" t="s">
        <v>5</v>
      </c>
      <c r="I17" s="17">
        <f aca="true" t="shared" si="2" ref="I17:N17">COUNTIF($H4:$Q13,I16)</f>
        <v>17</v>
      </c>
      <c r="J17" s="4">
        <f t="shared" si="2"/>
        <v>17</v>
      </c>
      <c r="K17" s="4">
        <f t="shared" si="2"/>
        <v>18</v>
      </c>
      <c r="L17" s="4">
        <f t="shared" si="2"/>
        <v>22</v>
      </c>
      <c r="M17" s="4">
        <f t="shared" si="2"/>
        <v>12</v>
      </c>
      <c r="N17" s="4">
        <f t="shared" si="2"/>
        <v>14</v>
      </c>
      <c r="P17" s="18">
        <f>SUM(I17:N17)</f>
        <v>100</v>
      </c>
    </row>
    <row r="25" spans="2:18" ht="30">
      <c r="B25" s="5"/>
      <c r="C25" s="5"/>
      <c r="D25" s="21" t="s">
        <v>1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6:18" ht="30">
      <c r="F26" s="20"/>
      <c r="G26" s="20"/>
      <c r="H26" s="20"/>
      <c r="I26" s="20"/>
      <c r="J26" s="21" t="s">
        <v>2</v>
      </c>
      <c r="L26" s="20"/>
      <c r="M26" s="20"/>
      <c r="N26" s="20"/>
      <c r="O26" s="20"/>
      <c r="P26" s="20"/>
      <c r="Q26" s="20"/>
      <c r="R26" s="20"/>
    </row>
    <row r="29" spans="8:17" ht="12.75">
      <c r="H29" s="6">
        <v>22</v>
      </c>
      <c r="I29" s="6">
        <v>15</v>
      </c>
      <c r="J29" s="6">
        <v>16</v>
      </c>
      <c r="K29" s="6">
        <v>17</v>
      </c>
      <c r="L29" s="6">
        <v>13</v>
      </c>
      <c r="M29" s="6">
        <v>22</v>
      </c>
      <c r="N29" s="6">
        <v>15</v>
      </c>
      <c r="O29" s="6">
        <v>17</v>
      </c>
      <c r="P29" s="6">
        <v>19</v>
      </c>
      <c r="Q29" s="6">
        <v>19</v>
      </c>
    </row>
    <row r="30" spans="8:17" ht="12.75">
      <c r="H30" s="6">
        <v>16</v>
      </c>
      <c r="I30" s="6">
        <v>17</v>
      </c>
      <c r="J30" s="6">
        <v>23</v>
      </c>
      <c r="K30" s="6">
        <v>16</v>
      </c>
      <c r="L30" s="6">
        <v>21</v>
      </c>
      <c r="M30" s="6">
        <v>13</v>
      </c>
      <c r="N30" s="6">
        <v>15</v>
      </c>
      <c r="O30" s="6">
        <v>16</v>
      </c>
      <c r="P30" s="6">
        <v>16</v>
      </c>
      <c r="Q30" s="6">
        <v>17</v>
      </c>
    </row>
    <row r="31" spans="8:17" ht="12.75"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8:17" ht="12.75"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8:21" ht="15.75">
      <c r="H33" s="6"/>
      <c r="I33" s="6"/>
      <c r="J33" s="6"/>
      <c r="K33" s="6"/>
      <c r="L33" s="6"/>
      <c r="M33" s="6"/>
      <c r="N33" s="6"/>
      <c r="O33" s="6"/>
      <c r="P33" s="6"/>
      <c r="Q33" s="6"/>
      <c r="S33" s="22" t="s">
        <v>7</v>
      </c>
      <c r="U33" s="23">
        <f>AVERAGE(H29:Q48)</f>
        <v>17.25</v>
      </c>
    </row>
    <row r="34" spans="8:21" ht="15.75">
      <c r="H34" s="6"/>
      <c r="I34" s="6"/>
      <c r="J34" s="6"/>
      <c r="K34" s="6"/>
      <c r="L34" s="6"/>
      <c r="M34" s="6"/>
      <c r="N34" s="6"/>
      <c r="O34" s="6"/>
      <c r="P34" s="6"/>
      <c r="Q34" s="6"/>
      <c r="S34" s="22"/>
      <c r="U34" s="23"/>
    </row>
    <row r="35" spans="8:21" ht="15.75">
      <c r="H35" s="6"/>
      <c r="I35" s="6"/>
      <c r="J35" s="6"/>
      <c r="K35" s="6"/>
      <c r="L35" s="6"/>
      <c r="M35" s="6"/>
      <c r="N35" s="6"/>
      <c r="O35" s="6"/>
      <c r="P35" s="6"/>
      <c r="Q35" s="6"/>
      <c r="S35" s="22" t="s">
        <v>8</v>
      </c>
      <c r="U35" s="23">
        <f>STDEV(H29:Q48)</f>
        <v>2.881428739175649</v>
      </c>
    </row>
    <row r="36" spans="8:17" ht="12.75"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8:17" ht="12.75"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8:17" ht="12.75"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8:17" ht="12.75"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8:17" ht="12.75"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8:17" ht="12.75"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8:17" ht="12.75"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8:17" ht="12.75"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8:17" ht="12.75"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8:17" ht="12.75"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8:17" ht="12.75"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8:17" ht="12.75"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8:17" ht="12.75">
      <c r="H48" s="6"/>
      <c r="I48" s="6"/>
      <c r="J48" s="6"/>
      <c r="K48" s="6"/>
      <c r="L48" s="6"/>
      <c r="M48" s="6"/>
      <c r="N48" s="6"/>
      <c r="O48" s="6"/>
      <c r="P48" s="6"/>
      <c r="Q48" s="6"/>
    </row>
    <row r="50" spans="1:19" ht="12.75">
      <c r="A50" s="7" t="s">
        <v>4</v>
      </c>
      <c r="E50" s="8">
        <f aca="true" t="shared" si="3" ref="E50:S50">D50+1</f>
        <v>1</v>
      </c>
      <c r="F50" s="9">
        <f t="shared" si="3"/>
        <v>2</v>
      </c>
      <c r="G50" s="9">
        <f t="shared" si="3"/>
        <v>3</v>
      </c>
      <c r="H50" s="9">
        <f t="shared" si="3"/>
        <v>4</v>
      </c>
      <c r="I50" s="9">
        <f t="shared" si="3"/>
        <v>5</v>
      </c>
      <c r="J50" s="9">
        <f t="shared" si="3"/>
        <v>6</v>
      </c>
      <c r="K50" s="9">
        <f t="shared" si="3"/>
        <v>7</v>
      </c>
      <c r="L50" s="9">
        <f t="shared" si="3"/>
        <v>8</v>
      </c>
      <c r="M50" s="9">
        <f t="shared" si="3"/>
        <v>9</v>
      </c>
      <c r="N50" s="9">
        <f t="shared" si="3"/>
        <v>10</v>
      </c>
      <c r="O50" s="9">
        <f t="shared" si="3"/>
        <v>11</v>
      </c>
      <c r="P50" s="9">
        <f t="shared" si="3"/>
        <v>12</v>
      </c>
      <c r="Q50" s="9">
        <f t="shared" si="3"/>
        <v>13</v>
      </c>
      <c r="R50" s="9">
        <f t="shared" si="3"/>
        <v>14</v>
      </c>
      <c r="S50" s="10">
        <f t="shared" si="3"/>
        <v>15</v>
      </c>
    </row>
    <row r="51" spans="1:19" ht="12.75">
      <c r="A51" s="7" t="s">
        <v>3</v>
      </c>
      <c r="E51" s="11">
        <f aca="true" t="shared" si="4" ref="E51:S51">COUNTIF($H29:$Q48,E50)</f>
        <v>0</v>
      </c>
      <c r="F51" s="12">
        <f t="shared" si="4"/>
        <v>0</v>
      </c>
      <c r="G51" s="12">
        <f t="shared" si="4"/>
        <v>0</v>
      </c>
      <c r="H51" s="12">
        <f t="shared" si="4"/>
        <v>0</v>
      </c>
      <c r="I51" s="12">
        <f t="shared" si="4"/>
        <v>0</v>
      </c>
      <c r="J51" s="12">
        <f t="shared" si="4"/>
        <v>0</v>
      </c>
      <c r="K51" s="12">
        <f t="shared" si="4"/>
        <v>0</v>
      </c>
      <c r="L51" s="12">
        <f t="shared" si="4"/>
        <v>0</v>
      </c>
      <c r="M51" s="12">
        <f t="shared" si="4"/>
        <v>0</v>
      </c>
      <c r="N51" s="12">
        <f t="shared" si="4"/>
        <v>0</v>
      </c>
      <c r="O51" s="12">
        <f t="shared" si="4"/>
        <v>0</v>
      </c>
      <c r="P51" s="12">
        <f t="shared" si="4"/>
        <v>0</v>
      </c>
      <c r="Q51" s="12">
        <f t="shared" si="4"/>
        <v>2</v>
      </c>
      <c r="R51" s="12">
        <f t="shared" si="4"/>
        <v>0</v>
      </c>
      <c r="S51" s="13">
        <f t="shared" si="4"/>
        <v>3</v>
      </c>
    </row>
    <row r="52" spans="1:21" ht="12.75">
      <c r="A52" s="7" t="s">
        <v>4</v>
      </c>
      <c r="E52" s="8">
        <f>S50+1</f>
        <v>16</v>
      </c>
      <c r="F52" s="9">
        <f aca="true" t="shared" si="5" ref="F52:S52">E52+1</f>
        <v>17</v>
      </c>
      <c r="G52" s="9">
        <f t="shared" si="5"/>
        <v>18</v>
      </c>
      <c r="H52" s="9">
        <f t="shared" si="5"/>
        <v>19</v>
      </c>
      <c r="I52" s="9">
        <f t="shared" si="5"/>
        <v>20</v>
      </c>
      <c r="J52" s="9">
        <f t="shared" si="5"/>
        <v>21</v>
      </c>
      <c r="K52" s="9">
        <f t="shared" si="5"/>
        <v>22</v>
      </c>
      <c r="L52" s="9">
        <f t="shared" si="5"/>
        <v>23</v>
      </c>
      <c r="M52" s="9">
        <f t="shared" si="5"/>
        <v>24</v>
      </c>
      <c r="N52" s="9">
        <f t="shared" si="5"/>
        <v>25</v>
      </c>
      <c r="O52" s="9">
        <f t="shared" si="5"/>
        <v>26</v>
      </c>
      <c r="P52" s="9">
        <f t="shared" si="5"/>
        <v>27</v>
      </c>
      <c r="Q52" s="9">
        <f t="shared" si="5"/>
        <v>28</v>
      </c>
      <c r="R52" s="9">
        <f t="shared" si="5"/>
        <v>29</v>
      </c>
      <c r="S52" s="10">
        <f t="shared" si="5"/>
        <v>30</v>
      </c>
      <c r="U52" s="14" t="s">
        <v>0</v>
      </c>
    </row>
    <row r="53" spans="1:21" ht="12.75">
      <c r="A53" s="7" t="s">
        <v>3</v>
      </c>
      <c r="E53" s="11">
        <f aca="true" t="shared" si="6" ref="E53:S53">COUNTIF($H29:$Q48,E52)</f>
        <v>5</v>
      </c>
      <c r="F53" s="12">
        <f t="shared" si="6"/>
        <v>4</v>
      </c>
      <c r="G53" s="12">
        <f t="shared" si="6"/>
        <v>0</v>
      </c>
      <c r="H53" s="12">
        <f t="shared" si="6"/>
        <v>2</v>
      </c>
      <c r="I53" s="12">
        <f t="shared" si="6"/>
        <v>0</v>
      </c>
      <c r="J53" s="12">
        <f t="shared" si="6"/>
        <v>1</v>
      </c>
      <c r="K53" s="12">
        <f t="shared" si="6"/>
        <v>2</v>
      </c>
      <c r="L53" s="12">
        <f t="shared" si="6"/>
        <v>1</v>
      </c>
      <c r="M53" s="12">
        <f t="shared" si="6"/>
        <v>0</v>
      </c>
      <c r="N53" s="12">
        <f t="shared" si="6"/>
        <v>0</v>
      </c>
      <c r="O53" s="12">
        <f t="shared" si="6"/>
        <v>0</v>
      </c>
      <c r="P53" s="12">
        <f t="shared" si="6"/>
        <v>0</v>
      </c>
      <c r="Q53" s="12">
        <f t="shared" si="6"/>
        <v>0</v>
      </c>
      <c r="R53" s="12">
        <f t="shared" si="6"/>
        <v>0</v>
      </c>
      <c r="S53" s="13">
        <f t="shared" si="6"/>
        <v>0</v>
      </c>
      <c r="U53" s="15">
        <f>SUM(E51:S51,E53:S53)</f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fart car mgmt.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jass</dc:creator>
  <cp:keywords/>
  <dc:description/>
  <cp:lastModifiedBy>hugh jass</cp:lastModifiedBy>
  <dcterms:created xsi:type="dcterms:W3CDTF">2006-05-23T15:35:54Z</dcterms:created>
  <cp:category/>
  <cp:version/>
  <cp:contentType/>
  <cp:contentStatus/>
</cp:coreProperties>
</file>