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2"/>
  </bookViews>
  <sheets>
    <sheet name="Calcoli" sheetId="1" r:id="rId1"/>
    <sheet name="Cramer 2x2" sheetId="2" r:id="rId2"/>
    <sheet name="Cramer 3x3" sheetId="3" r:id="rId3"/>
    <sheet name="Sistema 4x4" sheetId="4" r:id="rId4"/>
  </sheets>
  <definedNames/>
  <calcPr fullCalcOnLoad="1"/>
</workbook>
</file>

<file path=xl/sharedStrings.xml><?xml version="1.0" encoding="utf-8"?>
<sst xmlns="http://schemas.openxmlformats.org/spreadsheetml/2006/main" count="81" uniqueCount="28">
  <si>
    <t>A</t>
  </si>
  <si>
    <t>Ax</t>
  </si>
  <si>
    <t>Ay</t>
  </si>
  <si>
    <t>Az</t>
  </si>
  <si>
    <t>x</t>
  </si>
  <si>
    <t>z</t>
  </si>
  <si>
    <t>y</t>
  </si>
  <si>
    <t>t</t>
  </si>
  <si>
    <t>TN</t>
  </si>
  <si>
    <t>VERIFICA delle EQUAZIONI</t>
  </si>
  <si>
    <t>Matrice Completa</t>
  </si>
  <si>
    <t>Equaz1</t>
  </si>
  <si>
    <t>Equaz2</t>
  </si>
  <si>
    <t>Equaz3</t>
  </si>
  <si>
    <t>Equaz4</t>
  </si>
  <si>
    <t>Det</t>
  </si>
  <si>
    <t>At</t>
  </si>
  <si>
    <t>Matrice Completa 3x3</t>
  </si>
  <si>
    <t>Matrice Completa 2x2</t>
  </si>
  <si>
    <t>xrr</t>
  </si>
  <si>
    <t>Primo Numero</t>
  </si>
  <si>
    <t>Secondo Numero</t>
  </si>
  <si>
    <t>Addizione</t>
  </si>
  <si>
    <t>Sottrazione</t>
  </si>
  <si>
    <t>Moltiplicazione</t>
  </si>
  <si>
    <t>Divisione</t>
  </si>
  <si>
    <t>Calcoli intermedi per il Determinante</t>
  </si>
  <si>
    <t>-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</si>
</sst>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\ ???/?????"/>
    <numFmt numFmtId="165" formatCode="#\ ???/???"/>
    <numFmt numFmtId="166" formatCode="???/???"/>
    <numFmt numFmtId="167" formatCode="????/????"/>
    <numFmt numFmtId="168" formatCode="??/??"/>
    <numFmt numFmtId="169" formatCode="0.0"/>
  </numFmts>
  <fonts count="9">
    <font>
      <sz val="10"/>
      <name val="Arial"/>
      <family val="0"/>
    </font>
    <font>
      <b/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0"/>
    </font>
    <font>
      <b/>
      <sz val="9"/>
      <name val="Verdana"/>
      <family val="2"/>
    </font>
    <font>
      <b/>
      <sz val="10"/>
      <name val="Arial"/>
      <family val="2"/>
    </font>
    <font>
      <b/>
      <sz val="8"/>
      <color indexed="23"/>
      <name val="Verdana"/>
      <family val="2"/>
    </font>
    <font>
      <b/>
      <sz val="8"/>
      <color indexed="9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4" borderId="1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0" fontId="4" fillId="5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5" borderId="0" xfId="0" applyFont="1" applyFill="1" applyAlignment="1">
      <alignment horizontal="center"/>
    </xf>
    <xf numFmtId="166" fontId="2" fillId="0" borderId="0" xfId="0" applyNumberFormat="1" applyFont="1" applyAlignment="1">
      <alignment horizontal="left"/>
    </xf>
    <xf numFmtId="1" fontId="3" fillId="0" borderId="0" xfId="0" applyNumberFormat="1" applyFont="1" applyAlignment="1">
      <alignment/>
    </xf>
    <xf numFmtId="1" fontId="3" fillId="5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6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2" fillId="4" borderId="0" xfId="0" applyFont="1" applyFill="1" applyBorder="1" applyAlignment="1">
      <alignment horizontal="center"/>
    </xf>
    <xf numFmtId="166" fontId="2" fillId="6" borderId="0" xfId="0" applyNumberFormat="1" applyFont="1" applyFill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1" fontId="3" fillId="2" borderId="0" xfId="0" applyNumberFormat="1" applyFont="1" applyFill="1" applyAlignment="1" applyProtection="1">
      <alignment/>
      <protection locked="0"/>
    </xf>
    <xf numFmtId="1" fontId="3" fillId="3" borderId="0" xfId="0" applyNumberFormat="1" applyFont="1" applyFill="1" applyAlignment="1" applyProtection="1">
      <alignment/>
      <protection locked="0"/>
    </xf>
    <xf numFmtId="0" fontId="2" fillId="4" borderId="1" xfId="0" applyFont="1" applyFill="1" applyBorder="1" applyAlignment="1" applyProtection="1">
      <alignment/>
      <protection locked="0"/>
    </xf>
    <xf numFmtId="0" fontId="2" fillId="4" borderId="2" xfId="0" applyFont="1" applyFill="1" applyBorder="1" applyAlignment="1" applyProtection="1">
      <alignment/>
      <protection locked="0"/>
    </xf>
    <xf numFmtId="0" fontId="2" fillId="4" borderId="5" xfId="0" applyFont="1" applyFill="1" applyBorder="1" applyAlignment="1" applyProtection="1">
      <alignment/>
      <protection locked="0"/>
    </xf>
    <xf numFmtId="0" fontId="2" fillId="4" borderId="6" xfId="0" applyFont="1" applyFill="1" applyBorder="1" applyAlignment="1" applyProtection="1">
      <alignment/>
      <protection locked="0"/>
    </xf>
    <xf numFmtId="167" fontId="6" fillId="7" borderId="0" xfId="0" applyNumberFormat="1" applyFont="1" applyFill="1" applyAlignment="1" applyProtection="1">
      <alignment/>
      <protection locked="0"/>
    </xf>
    <xf numFmtId="167" fontId="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2" fillId="4" borderId="0" xfId="0" applyFont="1" applyFill="1" applyBorder="1" applyAlignment="1">
      <alignment/>
    </xf>
    <xf numFmtId="0" fontId="2" fillId="8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8" borderId="0" xfId="0" applyFont="1" applyFill="1" applyAlignment="1">
      <alignment horizontal="center"/>
    </xf>
    <xf numFmtId="0" fontId="3" fillId="2" borderId="0" xfId="0" applyFont="1" applyFill="1" applyAlignment="1" applyProtection="1">
      <alignment/>
      <protection locked="0"/>
    </xf>
    <xf numFmtId="0" fontId="2" fillId="4" borderId="4" xfId="0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6" fillId="6" borderId="0" xfId="0" applyFont="1" applyFill="1" applyAlignment="1">
      <alignment horizontal="center"/>
    </xf>
    <xf numFmtId="166" fontId="6" fillId="6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9" fontId="3" fillId="0" borderId="0" xfId="0" applyNumberFormat="1" applyFont="1" applyFill="1" applyBorder="1" applyAlignment="1">
      <alignment horizontal="center"/>
    </xf>
    <xf numFmtId="169" fontId="8" fillId="6" borderId="9" xfId="0" applyNumberFormat="1" applyFont="1" applyFill="1" applyBorder="1" applyAlignment="1">
      <alignment horizontal="center"/>
    </xf>
    <xf numFmtId="169" fontId="8" fillId="4" borderId="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2" sqref="B2"/>
    </sheetView>
  </sheetViews>
  <sheetFormatPr defaultColWidth="9.140625" defaultRowHeight="18.75" customHeight="1"/>
  <cols>
    <col min="1" max="1" width="19.140625" style="0" customWidth="1"/>
    <col min="2" max="2" width="14.7109375" style="44" customWidth="1"/>
    <col min="3" max="3" width="12.8515625" style="0" customWidth="1"/>
  </cols>
  <sheetData>
    <row r="1" spans="1:3" ht="18.75" customHeight="1">
      <c r="A1" s="45" t="s">
        <v>20</v>
      </c>
      <c r="B1" s="53">
        <v>18</v>
      </c>
      <c r="C1" s="54"/>
    </row>
    <row r="2" spans="1:3" ht="18.75" customHeight="1">
      <c r="A2" s="45" t="s">
        <v>21</v>
      </c>
      <c r="B2" s="53">
        <v>12</v>
      </c>
      <c r="C2" s="54"/>
    </row>
    <row r="3" spans="2:3" ht="18.75" customHeight="1">
      <c r="B3" s="55"/>
      <c r="C3" s="56"/>
    </row>
    <row r="4" spans="1:3" ht="18.75" customHeight="1">
      <c r="A4" s="46" t="s">
        <v>22</v>
      </c>
      <c r="B4" s="55">
        <f>$B$1+$B$2</f>
        <v>30</v>
      </c>
      <c r="C4" s="55"/>
    </row>
    <row r="5" spans="1:3" ht="18.75" customHeight="1">
      <c r="A5" s="46" t="s">
        <v>23</v>
      </c>
      <c r="B5" s="55">
        <f>$B$1-$B$2</f>
        <v>6</v>
      </c>
      <c r="C5" s="55"/>
    </row>
    <row r="6" spans="1:3" ht="18.75" customHeight="1">
      <c r="A6" s="46" t="s">
        <v>24</v>
      </c>
      <c r="B6" s="55">
        <f>$B$1*$B$2</f>
        <v>216</v>
      </c>
      <c r="C6" s="55"/>
    </row>
    <row r="7" spans="1:3" ht="18.75" customHeight="1">
      <c r="A7" s="46" t="s">
        <v>25</v>
      </c>
      <c r="B7" s="55">
        <f>$B$1/$B$2</f>
        <v>1.5</v>
      </c>
      <c r="C7" s="55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D4" sqref="D4"/>
    </sheetView>
  </sheetViews>
  <sheetFormatPr defaultColWidth="9.140625" defaultRowHeight="14.25" customHeight="1"/>
  <cols>
    <col min="1" max="1" width="12.7109375" style="19" customWidth="1"/>
    <col min="2" max="8" width="6.140625" style="19" customWidth="1"/>
    <col min="9" max="9" width="6.140625" style="27" customWidth="1"/>
    <col min="10" max="16384" width="6.140625" style="19" customWidth="1"/>
  </cols>
  <sheetData>
    <row r="1" spans="2:13" ht="14.25" customHeight="1" thickBot="1" thickTop="1">
      <c r="B1" s="4" t="s">
        <v>4</v>
      </c>
      <c r="C1" s="4" t="s">
        <v>6</v>
      </c>
      <c r="D1" s="4" t="s">
        <v>8</v>
      </c>
      <c r="I1" s="34" t="s">
        <v>9</v>
      </c>
      <c r="J1" s="35"/>
      <c r="K1" s="35"/>
      <c r="L1" s="35"/>
      <c r="M1" s="36"/>
    </row>
    <row r="2" spans="1:13" ht="14.25" customHeight="1" thickTop="1">
      <c r="A2" s="37" t="s">
        <v>18</v>
      </c>
      <c r="B2" s="47">
        <v>19</v>
      </c>
      <c r="C2" s="47">
        <v>10</v>
      </c>
      <c r="D2" s="48">
        <v>-20</v>
      </c>
      <c r="I2" s="49" t="s">
        <v>4</v>
      </c>
      <c r="J2" s="50">
        <v>5</v>
      </c>
      <c r="K2" s="38" t="s">
        <v>11</v>
      </c>
      <c r="L2" s="38"/>
      <c r="M2" s="11">
        <f>B2*$J$2+C2*$J$3</f>
        <v>125</v>
      </c>
    </row>
    <row r="3" spans="1:13" ht="14.25" customHeight="1" thickBot="1">
      <c r="A3" s="37"/>
      <c r="B3" s="47">
        <v>9</v>
      </c>
      <c r="C3" s="47">
        <v>16</v>
      </c>
      <c r="D3" s="48">
        <v>16</v>
      </c>
      <c r="I3" s="51" t="s">
        <v>6</v>
      </c>
      <c r="J3" s="52">
        <v>3</v>
      </c>
      <c r="K3" s="39" t="s">
        <v>12</v>
      </c>
      <c r="L3" s="39"/>
      <c r="M3" s="15">
        <f>B3*$J$2+C3*$J$3</f>
        <v>93</v>
      </c>
    </row>
    <row r="4" spans="2:9" ht="14.25" customHeight="1" thickTop="1">
      <c r="B4" s="25"/>
      <c r="C4" s="25"/>
      <c r="D4" s="25"/>
      <c r="I4" s="19"/>
    </row>
    <row r="5" spans="2:4" ht="14.25" customHeight="1">
      <c r="B5" s="26">
        <f>B2</f>
        <v>19</v>
      </c>
      <c r="C5" s="26">
        <f>C2</f>
        <v>10</v>
      </c>
      <c r="D5" s="25"/>
    </row>
    <row r="6" spans="1:9" ht="14.25" customHeight="1">
      <c r="A6" s="4" t="s">
        <v>0</v>
      </c>
      <c r="B6" s="26">
        <f>B3</f>
        <v>9</v>
      </c>
      <c r="C6" s="26">
        <f>C3</f>
        <v>16</v>
      </c>
      <c r="D6" s="25"/>
      <c r="E6" s="4" t="s">
        <v>15</v>
      </c>
      <c r="F6" s="4">
        <f>MDETERM(B5:C6)</f>
        <v>214</v>
      </c>
      <c r="G6" s="4"/>
      <c r="H6" s="4"/>
      <c r="I6" s="28"/>
    </row>
    <row r="7" spans="1:9" ht="14.25" customHeight="1">
      <c r="A7" s="4"/>
      <c r="B7" s="25"/>
      <c r="C7" s="25"/>
      <c r="D7" s="25"/>
      <c r="E7" s="4"/>
      <c r="F7" s="4"/>
      <c r="G7" s="4"/>
      <c r="H7" s="4"/>
      <c r="I7" s="28"/>
    </row>
    <row r="8" spans="1:9" ht="14.25" customHeight="1">
      <c r="A8" s="4"/>
      <c r="B8" s="26">
        <f>D2</f>
        <v>-20</v>
      </c>
      <c r="C8" s="26">
        <f>C2</f>
        <v>10</v>
      </c>
      <c r="D8" s="25"/>
      <c r="E8" s="4"/>
      <c r="F8" s="4"/>
      <c r="G8" s="4"/>
      <c r="H8" s="4"/>
      <c r="I8" s="28"/>
    </row>
    <row r="9" spans="1:9" ht="14.25" customHeight="1">
      <c r="A9" s="4" t="s">
        <v>1</v>
      </c>
      <c r="B9" s="26">
        <f>D3</f>
        <v>16</v>
      </c>
      <c r="C9" s="26">
        <f>C3</f>
        <v>16</v>
      </c>
      <c r="D9" s="25"/>
      <c r="E9" s="4" t="s">
        <v>15</v>
      </c>
      <c r="F9" s="4">
        <f>MDETERM(B8:C9)</f>
        <v>-480</v>
      </c>
      <c r="G9" s="4"/>
      <c r="H9" s="4"/>
      <c r="I9" s="29"/>
    </row>
    <row r="10" spans="1:9" ht="14.25" customHeight="1">
      <c r="A10" s="4"/>
      <c r="B10" s="25"/>
      <c r="C10" s="25"/>
      <c r="D10" s="25"/>
      <c r="E10" s="4"/>
      <c r="F10" s="4"/>
      <c r="G10" s="4"/>
      <c r="H10" s="4"/>
      <c r="I10" s="29"/>
    </row>
    <row r="11" spans="1:9" ht="14.25" customHeight="1">
      <c r="A11" s="4"/>
      <c r="B11" s="26">
        <f>B2</f>
        <v>19</v>
      </c>
      <c r="C11" s="26">
        <f>D2</f>
        <v>-20</v>
      </c>
      <c r="D11" s="25"/>
      <c r="E11" s="4"/>
      <c r="F11" s="4"/>
      <c r="G11" s="4"/>
      <c r="H11" s="4"/>
      <c r="I11" s="29"/>
    </row>
    <row r="12" spans="1:12" ht="14.25" customHeight="1">
      <c r="A12" s="4" t="s">
        <v>2</v>
      </c>
      <c r="B12" s="26">
        <f>B3</f>
        <v>9</v>
      </c>
      <c r="C12" s="26">
        <f>D3</f>
        <v>16</v>
      </c>
      <c r="D12" s="25"/>
      <c r="E12" s="4" t="s">
        <v>15</v>
      </c>
      <c r="F12" s="4">
        <f>MDETERM(B11:C12)</f>
        <v>484</v>
      </c>
      <c r="G12" s="4"/>
      <c r="H12" s="4"/>
      <c r="I12" s="29"/>
      <c r="L12" s="19" t="s">
        <v>19</v>
      </c>
    </row>
    <row r="13" ht="14.25" customHeight="1">
      <c r="I13" s="29"/>
    </row>
    <row r="16" spans="2:7" ht="14.25" customHeight="1">
      <c r="B16" s="30" t="s">
        <v>4</v>
      </c>
      <c r="C16" s="33">
        <f>F9/F6</f>
        <v>-2.2429906542056073</v>
      </c>
      <c r="D16" s="33"/>
      <c r="E16" s="30" t="s">
        <v>6</v>
      </c>
      <c r="F16" s="33">
        <f>F12/F6</f>
        <v>2.2616822429906542</v>
      </c>
      <c r="G16" s="33"/>
    </row>
  </sheetData>
  <sheetProtection sheet="1" objects="1" scenarios="1"/>
  <mergeCells count="6">
    <mergeCell ref="C16:D16"/>
    <mergeCell ref="F16:G16"/>
    <mergeCell ref="I1:M1"/>
    <mergeCell ref="A2:A3"/>
    <mergeCell ref="K2:L2"/>
    <mergeCell ref="K3:L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5"/>
  <sheetViews>
    <sheetView tabSelected="1" zoomScale="110" zoomScaleNormal="110" workbookViewId="0" topLeftCell="A1">
      <selection activeCell="E7" sqref="E7"/>
    </sheetView>
  </sheetViews>
  <sheetFormatPr defaultColWidth="9.140625" defaultRowHeight="15" customHeight="1"/>
  <cols>
    <col min="1" max="1" width="10.57421875" style="19" customWidth="1"/>
    <col min="2" max="6" width="7.8515625" style="19" customWidth="1"/>
    <col min="7" max="7" width="7.8515625" style="20" customWidth="1"/>
    <col min="8" max="9" width="7.8515625" style="19" customWidth="1"/>
    <col min="10" max="10" width="8.57421875" style="20" customWidth="1"/>
    <col min="11" max="15" width="8.57421875" style="19" customWidth="1"/>
    <col min="16" max="16384" width="9.140625" style="19" customWidth="1"/>
  </cols>
  <sheetData>
    <row r="1" spans="2:15" ht="21.75" customHeight="1" thickBot="1" thickTop="1">
      <c r="B1" s="3" t="s">
        <v>4</v>
      </c>
      <c r="C1" s="3" t="s">
        <v>6</v>
      </c>
      <c r="D1" s="3" t="s">
        <v>5</v>
      </c>
      <c r="E1" s="3" t="s">
        <v>8</v>
      </c>
      <c r="K1" s="34" t="s">
        <v>9</v>
      </c>
      <c r="L1" s="35"/>
      <c r="M1" s="35"/>
      <c r="N1" s="35"/>
      <c r="O1" s="36"/>
    </row>
    <row r="2" spans="1:15" ht="15" customHeight="1" thickTop="1">
      <c r="A2" s="40" t="s">
        <v>17</v>
      </c>
      <c r="B2" s="62">
        <v>4</v>
      </c>
      <c r="C2" s="62">
        <v>-1</v>
      </c>
      <c r="D2" s="62">
        <v>0</v>
      </c>
      <c r="E2" s="62">
        <v>6</v>
      </c>
      <c r="K2" s="10" t="s">
        <v>4</v>
      </c>
      <c r="L2" s="50">
        <v>0</v>
      </c>
      <c r="M2" s="38" t="s">
        <v>11</v>
      </c>
      <c r="N2" s="38"/>
      <c r="O2" s="11">
        <f>B2*$L$2+C2*$L$3+D2*$L$4</f>
        <v>0</v>
      </c>
    </row>
    <row r="3" spans="1:15" ht="15" customHeight="1">
      <c r="A3" s="40"/>
      <c r="B3" s="62">
        <v>2</v>
      </c>
      <c r="C3" s="62">
        <v>2</v>
      </c>
      <c r="D3" s="62">
        <v>2</v>
      </c>
      <c r="E3" s="62">
        <v>18</v>
      </c>
      <c r="K3" s="12" t="s">
        <v>6</v>
      </c>
      <c r="L3" s="63">
        <v>0</v>
      </c>
      <c r="M3" s="41" t="s">
        <v>12</v>
      </c>
      <c r="N3" s="41"/>
      <c r="O3" s="13">
        <f>B3*$L$2+C3*$L$3+D3*$L$4</f>
        <v>2</v>
      </c>
    </row>
    <row r="4" spans="1:15" ht="15" customHeight="1" thickBot="1">
      <c r="A4" s="40"/>
      <c r="B4" s="62">
        <v>4</v>
      </c>
      <c r="C4" s="62">
        <v>2</v>
      </c>
      <c r="D4" s="62">
        <v>3</v>
      </c>
      <c r="E4" s="62">
        <v>12</v>
      </c>
      <c r="K4" s="14" t="s">
        <v>5</v>
      </c>
      <c r="L4" s="52">
        <v>1</v>
      </c>
      <c r="M4" s="39" t="s">
        <v>13</v>
      </c>
      <c r="N4" s="39"/>
      <c r="O4" s="15">
        <f>B4*$L$2+C4*$L$3+D4*$L$4</f>
        <v>3</v>
      </c>
    </row>
    <row r="5" spans="1:15" ht="15" customHeight="1" thickTop="1">
      <c r="A5" s="31"/>
      <c r="B5" s="21"/>
      <c r="C5" s="21"/>
      <c r="D5" s="21"/>
      <c r="E5" s="22"/>
      <c r="K5" s="57"/>
      <c r="L5" s="57"/>
      <c r="M5" s="32"/>
      <c r="N5" s="32"/>
      <c r="O5" s="57"/>
    </row>
    <row r="7" spans="2:15" ht="15" customHeight="1">
      <c r="B7" s="23">
        <f>B2</f>
        <v>4</v>
      </c>
      <c r="C7" s="23">
        <f>C2</f>
        <v>-1</v>
      </c>
      <c r="D7" s="23">
        <f>D2</f>
        <v>0</v>
      </c>
      <c r="J7" s="59" t="s">
        <v>26</v>
      </c>
      <c r="K7" s="59"/>
      <c r="L7" s="59"/>
      <c r="M7" s="59"/>
      <c r="N7" s="59"/>
      <c r="O7" s="59"/>
    </row>
    <row r="8" spans="1:13" ht="15" customHeight="1" thickBot="1">
      <c r="A8" s="19" t="s">
        <v>0</v>
      </c>
      <c r="B8" s="23">
        <f aca="true" t="shared" si="0" ref="B8:D9">B3</f>
        <v>2</v>
      </c>
      <c r="C8" s="23">
        <f t="shared" si="0"/>
        <v>2</v>
      </c>
      <c r="D8" s="23">
        <f t="shared" si="0"/>
        <v>2</v>
      </c>
      <c r="F8" s="58" t="s">
        <v>15</v>
      </c>
      <c r="G8" s="61">
        <f>MDETERM(B7:D9)</f>
        <v>6</v>
      </c>
      <c r="K8" s="60">
        <f>B7*C8*D9+C7*D8*B9+D7*B8*C9</f>
        <v>16</v>
      </c>
      <c r="L8" s="60" t="s">
        <v>27</v>
      </c>
      <c r="M8" s="60">
        <f>B9*C8*D7+C9*D8*B7+D9*B8*C7</f>
        <v>10</v>
      </c>
    </row>
    <row r="9" spans="2:15" ht="15" customHeight="1" thickBot="1" thickTop="1">
      <c r="B9" s="23">
        <f t="shared" si="0"/>
        <v>4</v>
      </c>
      <c r="C9" s="23">
        <f t="shared" si="0"/>
        <v>2</v>
      </c>
      <c r="D9" s="23">
        <f t="shared" si="0"/>
        <v>3</v>
      </c>
      <c r="F9" s="58"/>
      <c r="G9" s="61"/>
      <c r="J9" s="71">
        <f>B7*C8*D9</f>
        <v>24</v>
      </c>
      <c r="K9" s="71">
        <f>C7*D8*B9</f>
        <v>-8</v>
      </c>
      <c r="L9" s="71">
        <f>D7*B8*C9</f>
        <v>0</v>
      </c>
      <c r="M9" s="72">
        <f>B9*C8*D7</f>
        <v>0</v>
      </c>
      <c r="N9" s="72">
        <f>C9*D8*B7</f>
        <v>16</v>
      </c>
      <c r="O9" s="72">
        <f>D9*B8*C7</f>
        <v>-6</v>
      </c>
    </row>
    <row r="10" spans="2:13" ht="15" customHeight="1" thickTop="1">
      <c r="B10" s="4"/>
      <c r="C10" s="4"/>
      <c r="D10" s="4"/>
      <c r="F10" s="58"/>
      <c r="G10" s="61"/>
      <c r="K10" s="60"/>
      <c r="L10" s="60"/>
      <c r="M10" s="60"/>
    </row>
    <row r="11" spans="2:13" ht="15" customHeight="1">
      <c r="B11" s="23">
        <f>E2</f>
        <v>6</v>
      </c>
      <c r="C11" s="23">
        <f aca="true" t="shared" si="1" ref="C11:D13">C2</f>
        <v>-1</v>
      </c>
      <c r="D11" s="23">
        <f t="shared" si="1"/>
        <v>0</v>
      </c>
      <c r="F11" s="58"/>
      <c r="G11" s="61"/>
      <c r="K11" s="60"/>
      <c r="L11" s="60"/>
      <c r="M11" s="60"/>
    </row>
    <row r="12" spans="1:13" ht="15" customHeight="1" thickBot="1">
      <c r="A12" s="19" t="s">
        <v>1</v>
      </c>
      <c r="B12" s="23">
        <f>E3</f>
        <v>18</v>
      </c>
      <c r="C12" s="23">
        <f t="shared" si="1"/>
        <v>2</v>
      </c>
      <c r="D12" s="23">
        <f t="shared" si="1"/>
        <v>2</v>
      </c>
      <c r="F12" s="58" t="s">
        <v>15</v>
      </c>
      <c r="G12" s="61">
        <f>MDETERM(B11:D13)</f>
        <v>41.99999999999999</v>
      </c>
      <c r="J12" s="24"/>
      <c r="K12" s="60">
        <f>B11*C12*D13+C11*D12*B13+D11*B12*C13</f>
        <v>12</v>
      </c>
      <c r="L12" s="60" t="s">
        <v>27</v>
      </c>
      <c r="M12" s="60">
        <f>B13*C12*D11+C13*D12*B11+D13*B12*C11</f>
        <v>-30</v>
      </c>
    </row>
    <row r="13" spans="2:15" ht="15" customHeight="1" thickBot="1" thickTop="1">
      <c r="B13" s="23">
        <f>E4</f>
        <v>12</v>
      </c>
      <c r="C13" s="23">
        <f t="shared" si="1"/>
        <v>2</v>
      </c>
      <c r="D13" s="23">
        <f t="shared" si="1"/>
        <v>3</v>
      </c>
      <c r="F13" s="58"/>
      <c r="G13" s="61"/>
      <c r="J13" s="71">
        <f>B11*C12*D13</f>
        <v>36</v>
      </c>
      <c r="K13" s="71">
        <f>C11*D12*B13</f>
        <v>-24</v>
      </c>
      <c r="L13" s="71">
        <f>D11*B12*C13</f>
        <v>0</v>
      </c>
      <c r="M13" s="72">
        <f>B13*C12*D11</f>
        <v>0</v>
      </c>
      <c r="N13" s="72">
        <f>C13*D12*B11</f>
        <v>24</v>
      </c>
      <c r="O13" s="72">
        <f>D13*B12*C11</f>
        <v>-54</v>
      </c>
    </row>
    <row r="14" spans="2:13" ht="15" customHeight="1" thickTop="1">
      <c r="B14" s="4"/>
      <c r="C14" s="4"/>
      <c r="D14" s="4"/>
      <c r="F14" s="58"/>
      <c r="G14" s="61"/>
      <c r="J14" s="24"/>
      <c r="K14" s="60"/>
      <c r="L14" s="60"/>
      <c r="M14" s="60"/>
    </row>
    <row r="15" spans="2:13" ht="15" customHeight="1">
      <c r="B15" s="23">
        <f>B2</f>
        <v>4</v>
      </c>
      <c r="C15" s="23">
        <f>E2</f>
        <v>6</v>
      </c>
      <c r="D15" s="23">
        <f>D2</f>
        <v>0</v>
      </c>
      <c r="F15" s="58"/>
      <c r="G15" s="61"/>
      <c r="J15" s="24"/>
      <c r="K15" s="60"/>
      <c r="L15" s="60"/>
      <c r="M15" s="60"/>
    </row>
    <row r="16" spans="1:13" ht="15" customHeight="1" thickBot="1">
      <c r="A16" s="19" t="s">
        <v>2</v>
      </c>
      <c r="B16" s="23">
        <f aca="true" t="shared" si="2" ref="B16:D17">B3</f>
        <v>2</v>
      </c>
      <c r="C16" s="23">
        <f>E3</f>
        <v>18</v>
      </c>
      <c r="D16" s="23">
        <f t="shared" si="2"/>
        <v>2</v>
      </c>
      <c r="F16" s="58" t="s">
        <v>15</v>
      </c>
      <c r="G16" s="61">
        <f>MDETERM(B15:D17)</f>
        <v>132</v>
      </c>
      <c r="J16" s="24"/>
      <c r="K16" s="60">
        <f>B15*C16*D17+C15*D16*B17+D15*B16*C17</f>
        <v>264</v>
      </c>
      <c r="L16" s="60" t="s">
        <v>27</v>
      </c>
      <c r="M16" s="60">
        <f>B17*C16*D15+C17*D16*B15+D17*B16*C15</f>
        <v>132</v>
      </c>
    </row>
    <row r="17" spans="2:15" ht="15" customHeight="1" thickBot="1" thickTop="1">
      <c r="B17" s="23">
        <f t="shared" si="2"/>
        <v>4</v>
      </c>
      <c r="C17" s="23">
        <f>E4</f>
        <v>12</v>
      </c>
      <c r="D17" s="23">
        <f t="shared" si="2"/>
        <v>3</v>
      </c>
      <c r="F17" s="58"/>
      <c r="G17" s="61"/>
      <c r="J17" s="71">
        <f>B15*C16*D17</f>
        <v>216</v>
      </c>
      <c r="K17" s="71">
        <f>C15*D16*B17</f>
        <v>48</v>
      </c>
      <c r="L17" s="71">
        <f>D15*B16*C17</f>
        <v>0</v>
      </c>
      <c r="M17" s="72">
        <f>B17*C16*D15</f>
        <v>0</v>
      </c>
      <c r="N17" s="72">
        <f>C17*D16*B15</f>
        <v>96</v>
      </c>
      <c r="O17" s="72">
        <f>D17*B16*C15</f>
        <v>36</v>
      </c>
    </row>
    <row r="18" spans="2:13" ht="15" customHeight="1" thickTop="1">
      <c r="B18" s="4"/>
      <c r="C18" s="4"/>
      <c r="D18" s="4"/>
      <c r="F18" s="58"/>
      <c r="G18" s="61"/>
      <c r="J18" s="24"/>
      <c r="K18" s="60"/>
      <c r="L18" s="60"/>
      <c r="M18" s="60"/>
    </row>
    <row r="19" spans="2:13" ht="15" customHeight="1">
      <c r="B19" s="23">
        <f aca="true" t="shared" si="3" ref="B19:C21">B2</f>
        <v>4</v>
      </c>
      <c r="C19" s="23">
        <f t="shared" si="3"/>
        <v>-1</v>
      </c>
      <c r="D19" s="23">
        <f>E2</f>
        <v>6</v>
      </c>
      <c r="F19" s="58"/>
      <c r="G19" s="61"/>
      <c r="J19" s="24"/>
      <c r="K19" s="60"/>
      <c r="L19" s="60"/>
      <c r="M19" s="60"/>
    </row>
    <row r="20" spans="1:13" ht="15" customHeight="1" thickBot="1">
      <c r="A20" s="19" t="s">
        <v>3</v>
      </c>
      <c r="B20" s="23">
        <f t="shared" si="3"/>
        <v>2</v>
      </c>
      <c r="C20" s="23">
        <f t="shared" si="3"/>
        <v>2</v>
      </c>
      <c r="D20" s="23">
        <f>E3</f>
        <v>18</v>
      </c>
      <c r="F20" s="58" t="s">
        <v>15</v>
      </c>
      <c r="G20" s="61">
        <f>MDETERM(B19:D21)</f>
        <v>-120</v>
      </c>
      <c r="J20" s="24"/>
      <c r="K20" s="60">
        <f>B19*C20*D21+C19*D20*B21+D19*B20*C21</f>
        <v>48</v>
      </c>
      <c r="L20" s="60" t="s">
        <v>27</v>
      </c>
      <c r="M20" s="60">
        <f>B21*C20*D19+C21*D20*B19+D21*B20*C19</f>
        <v>168</v>
      </c>
    </row>
    <row r="21" spans="2:15" ht="15" customHeight="1" thickBot="1" thickTop="1">
      <c r="B21" s="23">
        <f t="shared" si="3"/>
        <v>4</v>
      </c>
      <c r="C21" s="23">
        <f t="shared" si="3"/>
        <v>2</v>
      </c>
      <c r="D21" s="23">
        <f>E4</f>
        <v>12</v>
      </c>
      <c r="J21" s="71">
        <f>B19*C20*D21</f>
        <v>96</v>
      </c>
      <c r="K21" s="71">
        <f>C19*D20*B21</f>
        <v>-72</v>
      </c>
      <c r="L21" s="71">
        <f>D19*B20*C21</f>
        <v>24</v>
      </c>
      <c r="M21" s="72">
        <f>B21*C20*D19</f>
        <v>48</v>
      </c>
      <c r="N21" s="72">
        <f>C21*D20*B19</f>
        <v>144</v>
      </c>
      <c r="O21" s="72">
        <f>D21*B20*C19</f>
        <v>-24</v>
      </c>
    </row>
    <row r="22" spans="2:15" s="67" customFormat="1" ht="15" customHeight="1" thickTop="1">
      <c r="B22" s="68"/>
      <c r="C22" s="68"/>
      <c r="D22" s="68"/>
      <c r="G22" s="69"/>
      <c r="J22" s="70"/>
      <c r="K22" s="70"/>
      <c r="L22" s="70"/>
      <c r="M22" s="70"/>
      <c r="N22" s="70"/>
      <c r="O22" s="70"/>
    </row>
    <row r="24" spans="1:28" ht="12.75">
      <c r="A24" s="5"/>
      <c r="B24" s="65" t="s">
        <v>4</v>
      </c>
      <c r="C24" s="66">
        <f>G12/G8</f>
        <v>6.999999999999999</v>
      </c>
      <c r="D24" s="66"/>
      <c r="E24" s="65" t="s">
        <v>6</v>
      </c>
      <c r="F24" s="66">
        <f>G16/G8</f>
        <v>22</v>
      </c>
      <c r="G24" s="66"/>
      <c r="H24" s="65" t="s">
        <v>5</v>
      </c>
      <c r="I24" s="66">
        <f>G20/G8</f>
        <v>-20</v>
      </c>
      <c r="J24" s="66"/>
      <c r="K24" s="2"/>
      <c r="L24" s="2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ht="15" customHeight="1">
      <c r="L25" s="64"/>
    </row>
  </sheetData>
  <mergeCells count="9">
    <mergeCell ref="C24:D24"/>
    <mergeCell ref="F24:G24"/>
    <mergeCell ref="I24:J24"/>
    <mergeCell ref="K1:O1"/>
    <mergeCell ref="J7:O7"/>
    <mergeCell ref="A2:A4"/>
    <mergeCell ref="M2:N2"/>
    <mergeCell ref="M3:N3"/>
    <mergeCell ref="M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G4" sqref="G4"/>
    </sheetView>
  </sheetViews>
  <sheetFormatPr defaultColWidth="9.140625" defaultRowHeight="12.75"/>
  <cols>
    <col min="1" max="16384" width="6.7109375" style="5" customWidth="1"/>
  </cols>
  <sheetData>
    <row r="1" spans="5:17" ht="13.5" thickBot="1" thickTop="1">
      <c r="E1" s="5" t="s">
        <v>4</v>
      </c>
      <c r="F1" s="5" t="s">
        <v>6</v>
      </c>
      <c r="G1" s="5" t="s">
        <v>5</v>
      </c>
      <c r="H1" s="5" t="s">
        <v>7</v>
      </c>
      <c r="I1" s="5" t="s">
        <v>8</v>
      </c>
      <c r="M1" s="34" t="s">
        <v>9</v>
      </c>
      <c r="N1" s="35"/>
      <c r="O1" s="35"/>
      <c r="P1" s="35"/>
      <c r="Q1" s="36"/>
    </row>
    <row r="2" spans="1:17" ht="12" thickTop="1">
      <c r="A2" s="6" t="s">
        <v>10</v>
      </c>
      <c r="B2" s="7"/>
      <c r="E2" s="8">
        <v>0</v>
      </c>
      <c r="F2" s="8">
        <v>14</v>
      </c>
      <c r="G2" s="8">
        <v>44</v>
      </c>
      <c r="H2" s="8">
        <v>0</v>
      </c>
      <c r="I2" s="9">
        <v>0</v>
      </c>
      <c r="M2" s="10" t="s">
        <v>4</v>
      </c>
      <c r="N2" s="11">
        <v>1</v>
      </c>
      <c r="O2" s="38" t="s">
        <v>11</v>
      </c>
      <c r="P2" s="38"/>
      <c r="Q2" s="11">
        <f>E2*$N$2+F2*$N$3+G2*$N$4+H2*$N$5</f>
        <v>160</v>
      </c>
    </row>
    <row r="3" spans="5:17" ht="12.75">
      <c r="E3" s="8">
        <v>0</v>
      </c>
      <c r="F3" s="8">
        <v>-41</v>
      </c>
      <c r="G3" s="8">
        <v>-8</v>
      </c>
      <c r="H3" s="8">
        <v>0</v>
      </c>
      <c r="I3" s="9">
        <v>-4</v>
      </c>
      <c r="M3" s="12" t="s">
        <v>6</v>
      </c>
      <c r="N3" s="13">
        <v>2</v>
      </c>
      <c r="O3" s="43" t="s">
        <v>12</v>
      </c>
      <c r="P3" s="41"/>
      <c r="Q3" s="13">
        <f>E3*$N$2+F3*$N$3+G3*$N$4+H3*$N$5</f>
        <v>-106</v>
      </c>
    </row>
    <row r="4" spans="5:17" ht="12.75">
      <c r="E4" s="8">
        <v>-13</v>
      </c>
      <c r="F4" s="8">
        <v>7</v>
      </c>
      <c r="G4" s="8">
        <v>-11</v>
      </c>
      <c r="H4" s="8">
        <v>0</v>
      </c>
      <c r="I4" s="9">
        <v>-7</v>
      </c>
      <c r="M4" s="12" t="s">
        <v>5</v>
      </c>
      <c r="N4" s="13">
        <v>3</v>
      </c>
      <c r="O4" s="43" t="s">
        <v>13</v>
      </c>
      <c r="P4" s="41"/>
      <c r="Q4" s="13">
        <f>E4*$N$2+F4*$N$3+G4*$N$4+H4*$N$5</f>
        <v>-32</v>
      </c>
    </row>
    <row r="5" spans="5:17" ht="13.5" thickBot="1">
      <c r="E5" s="8">
        <v>19</v>
      </c>
      <c r="F5" s="8">
        <v>0</v>
      </c>
      <c r="G5" s="8">
        <v>15</v>
      </c>
      <c r="H5" s="8">
        <v>0</v>
      </c>
      <c r="I5" s="9">
        <v>5</v>
      </c>
      <c r="M5" s="14" t="s">
        <v>7</v>
      </c>
      <c r="N5" s="15">
        <v>0</v>
      </c>
      <c r="O5" s="42" t="s">
        <v>14</v>
      </c>
      <c r="P5" s="39"/>
      <c r="Q5" s="15">
        <f>E5*$N$2+F5*$N$3+G5*$N$4+H5*$N$5</f>
        <v>64</v>
      </c>
    </row>
    <row r="6" ht="13.5" thickTop="1"/>
    <row r="7" spans="3:6" ht="12.75">
      <c r="C7" s="16">
        <f aca="true" t="shared" si="0" ref="C7:F10">E2</f>
        <v>0</v>
      </c>
      <c r="D7" s="16">
        <f t="shared" si="0"/>
        <v>14</v>
      </c>
      <c r="E7" s="16">
        <f t="shared" si="0"/>
        <v>44</v>
      </c>
      <c r="F7" s="16">
        <f t="shared" si="0"/>
        <v>0</v>
      </c>
    </row>
    <row r="8" spans="1:9" ht="12.75">
      <c r="A8" s="5"/>
      <c r="B8" s="1" t="s">
        <v>0</v>
      </c>
      <c r="C8" s="16">
        <f t="shared" si="0"/>
        <v>0</v>
      </c>
      <c r="D8" s="16">
        <f t="shared" si="0"/>
        <v>-41</v>
      </c>
      <c r="E8" s="16">
        <f t="shared" si="0"/>
        <v>-8</v>
      </c>
      <c r="F8" s="16">
        <f t="shared" si="0"/>
        <v>0</v>
      </c>
      <c r="G8" s="5"/>
      <c r="H8" s="5" t="s">
        <v>15</v>
      </c>
      <c r="I8" s="5">
        <f>MDETERM(C7:F10)</f>
        <v>0</v>
      </c>
    </row>
    <row r="9" spans="3:6" ht="12.75">
      <c r="C9" s="16">
        <f t="shared" si="0"/>
        <v>-13</v>
      </c>
      <c r="D9" s="16">
        <f t="shared" si="0"/>
        <v>7</v>
      </c>
      <c r="E9" s="16">
        <f t="shared" si="0"/>
        <v>-11</v>
      </c>
      <c r="F9" s="16">
        <f t="shared" si="0"/>
        <v>0</v>
      </c>
    </row>
    <row r="10" spans="3:6" ht="12.75">
      <c r="C10" s="16">
        <f t="shared" si="0"/>
        <v>19</v>
      </c>
      <c r="D10" s="16">
        <f t="shared" si="0"/>
        <v>0</v>
      </c>
      <c r="E10" s="16">
        <f t="shared" si="0"/>
        <v>15</v>
      </c>
      <c r="F10" s="16">
        <f t="shared" si="0"/>
        <v>0</v>
      </c>
    </row>
    <row r="11" ht="12.75"/>
    <row r="12" spans="3:15" ht="11.25">
      <c r="C12" s="16">
        <f>I2</f>
        <v>0</v>
      </c>
      <c r="D12" s="16">
        <f aca="true" t="shared" si="1" ref="D12:F15">F2</f>
        <v>14</v>
      </c>
      <c r="E12" s="16">
        <f t="shared" si="1"/>
        <v>44</v>
      </c>
      <c r="F12" s="16">
        <f t="shared" si="1"/>
        <v>0</v>
      </c>
      <c r="L12" s="16">
        <f>E2</f>
        <v>0</v>
      </c>
      <c r="M12" s="16">
        <f>I2</f>
        <v>0</v>
      </c>
      <c r="N12" s="16">
        <f aca="true" t="shared" si="2" ref="N12:O15">G2</f>
        <v>44</v>
      </c>
      <c r="O12" s="16">
        <f t="shared" si="2"/>
        <v>0</v>
      </c>
    </row>
    <row r="13" spans="1:18" ht="12.75">
      <c r="A13" s="5"/>
      <c r="B13" s="1" t="s">
        <v>1</v>
      </c>
      <c r="C13" s="16">
        <f>I3</f>
        <v>-4</v>
      </c>
      <c r="D13" s="16">
        <f t="shared" si="1"/>
        <v>-41</v>
      </c>
      <c r="E13" s="16">
        <f t="shared" si="1"/>
        <v>-8</v>
      </c>
      <c r="F13" s="16">
        <f t="shared" si="1"/>
        <v>0</v>
      </c>
      <c r="G13" s="5"/>
      <c r="H13" s="5" t="s">
        <v>15</v>
      </c>
      <c r="I13" s="5">
        <f>MDETERM(C12:F15)</f>
        <v>0</v>
      </c>
      <c r="J13" s="5"/>
      <c r="K13" s="1" t="s">
        <v>2</v>
      </c>
      <c r="L13" s="16">
        <f>E3</f>
        <v>0</v>
      </c>
      <c r="M13" s="16">
        <f>I3</f>
        <v>-4</v>
      </c>
      <c r="N13" s="16">
        <f t="shared" si="2"/>
        <v>-8</v>
      </c>
      <c r="O13" s="16">
        <f t="shared" si="2"/>
        <v>0</v>
      </c>
      <c r="P13" s="5"/>
      <c r="Q13" s="5" t="s">
        <v>15</v>
      </c>
      <c r="R13" s="5">
        <f>MDETERM(L12:O15)</f>
        <v>0</v>
      </c>
    </row>
    <row r="14" spans="3:15" ht="11.25">
      <c r="C14" s="16">
        <f>I4</f>
        <v>-7</v>
      </c>
      <c r="D14" s="16">
        <f t="shared" si="1"/>
        <v>7</v>
      </c>
      <c r="E14" s="16">
        <f t="shared" si="1"/>
        <v>-11</v>
      </c>
      <c r="F14" s="16">
        <f t="shared" si="1"/>
        <v>0</v>
      </c>
      <c r="L14" s="16">
        <f>E4</f>
        <v>-13</v>
      </c>
      <c r="M14" s="16">
        <f>I4</f>
        <v>-7</v>
      </c>
      <c r="N14" s="16">
        <f t="shared" si="2"/>
        <v>-11</v>
      </c>
      <c r="O14" s="16">
        <f t="shared" si="2"/>
        <v>0</v>
      </c>
    </row>
    <row r="15" spans="3:15" ht="11.25">
      <c r="C15" s="16">
        <f>I5</f>
        <v>5</v>
      </c>
      <c r="D15" s="16">
        <f t="shared" si="1"/>
        <v>0</v>
      </c>
      <c r="E15" s="16">
        <f t="shared" si="1"/>
        <v>15</v>
      </c>
      <c r="F15" s="16">
        <f t="shared" si="1"/>
        <v>0</v>
      </c>
      <c r="L15" s="16">
        <f>E5</f>
        <v>19</v>
      </c>
      <c r="M15" s="16">
        <f>I5</f>
        <v>5</v>
      </c>
      <c r="N15" s="16">
        <f t="shared" si="2"/>
        <v>15</v>
      </c>
      <c r="O15" s="16">
        <f t="shared" si="2"/>
        <v>0</v>
      </c>
    </row>
    <row r="17" spans="3:15" ht="11.25">
      <c r="C17" s="16">
        <f aca="true" t="shared" si="3" ref="C17:D20">E2</f>
        <v>0</v>
      </c>
      <c r="D17" s="16">
        <f t="shared" si="3"/>
        <v>14</v>
      </c>
      <c r="E17" s="16">
        <f>I2</f>
        <v>0</v>
      </c>
      <c r="F17" s="16">
        <f>H2</f>
        <v>0</v>
      </c>
      <c r="L17" s="16">
        <f aca="true" t="shared" si="4" ref="L17:N20">E2</f>
        <v>0</v>
      </c>
      <c r="M17" s="16">
        <f t="shared" si="4"/>
        <v>14</v>
      </c>
      <c r="N17" s="16">
        <f t="shared" si="4"/>
        <v>44</v>
      </c>
      <c r="O17" s="16">
        <f>I2</f>
        <v>0</v>
      </c>
    </row>
    <row r="18" spans="2:18" ht="11.25">
      <c r="B18" s="1" t="s">
        <v>3</v>
      </c>
      <c r="C18" s="16">
        <f t="shared" si="3"/>
        <v>0</v>
      </c>
      <c r="D18" s="16">
        <f t="shared" si="3"/>
        <v>-41</v>
      </c>
      <c r="E18" s="16">
        <f>I3</f>
        <v>-4</v>
      </c>
      <c r="F18" s="16">
        <f>H3</f>
        <v>0</v>
      </c>
      <c r="H18" s="5" t="s">
        <v>15</v>
      </c>
      <c r="I18" s="5">
        <f>MDETERM(C17:F20)</f>
        <v>0</v>
      </c>
      <c r="K18" s="1" t="s">
        <v>16</v>
      </c>
      <c r="L18" s="16">
        <f t="shared" si="4"/>
        <v>0</v>
      </c>
      <c r="M18" s="16">
        <f t="shared" si="4"/>
        <v>-41</v>
      </c>
      <c r="N18" s="16">
        <f t="shared" si="4"/>
        <v>-8</v>
      </c>
      <c r="O18" s="16">
        <f>I3</f>
        <v>-4</v>
      </c>
      <c r="Q18" s="5" t="s">
        <v>15</v>
      </c>
      <c r="R18" s="5">
        <f>MDETERM(L17:O20)</f>
        <v>139248</v>
      </c>
    </row>
    <row r="19" spans="3:15" ht="11.25">
      <c r="C19" s="16">
        <f t="shared" si="3"/>
        <v>-13</v>
      </c>
      <c r="D19" s="16">
        <f t="shared" si="3"/>
        <v>7</v>
      </c>
      <c r="E19" s="16">
        <f>I4</f>
        <v>-7</v>
      </c>
      <c r="F19" s="16">
        <f>H4</f>
        <v>0</v>
      </c>
      <c r="L19" s="16">
        <f t="shared" si="4"/>
        <v>-13</v>
      </c>
      <c r="M19" s="16">
        <f t="shared" si="4"/>
        <v>7</v>
      </c>
      <c r="N19" s="16">
        <f t="shared" si="4"/>
        <v>-11</v>
      </c>
      <c r="O19" s="16">
        <f>I4</f>
        <v>-7</v>
      </c>
    </row>
    <row r="20" spans="3:15" ht="11.25">
      <c r="C20" s="16">
        <f t="shared" si="3"/>
        <v>19</v>
      </c>
      <c r="D20" s="16">
        <f t="shared" si="3"/>
        <v>0</v>
      </c>
      <c r="E20" s="16">
        <f>I5</f>
        <v>5</v>
      </c>
      <c r="F20" s="16">
        <f>H5</f>
        <v>0</v>
      </c>
      <c r="L20" s="16">
        <f t="shared" si="4"/>
        <v>19</v>
      </c>
      <c r="M20" s="16">
        <f t="shared" si="4"/>
        <v>0</v>
      </c>
      <c r="N20" s="16">
        <f t="shared" si="4"/>
        <v>15</v>
      </c>
      <c r="O20" s="16">
        <f>I5</f>
        <v>5</v>
      </c>
    </row>
    <row r="21" spans="3:15" ht="11.25">
      <c r="C21" s="17"/>
      <c r="D21" s="17"/>
      <c r="E21" s="17"/>
      <c r="F21" s="17"/>
      <c r="L21" s="17"/>
      <c r="M21" s="17"/>
      <c r="N21" s="17"/>
      <c r="O21" s="17"/>
    </row>
    <row r="24" spans="1:12" ht="12.75">
      <c r="A24" s="5"/>
      <c r="B24" s="18" t="s">
        <v>4</v>
      </c>
      <c r="C24" s="18" t="e">
        <f>I13/I8</f>
        <v>#DIV/0!</v>
      </c>
      <c r="D24" s="18"/>
      <c r="E24" s="18" t="s">
        <v>6</v>
      </c>
      <c r="F24" s="18" t="e">
        <f>R13/I8</f>
        <v>#DIV/0!</v>
      </c>
      <c r="G24" s="18"/>
      <c r="H24" s="18" t="s">
        <v>5</v>
      </c>
      <c r="I24" s="18" t="e">
        <f>I18/I8</f>
        <v>#DIV/0!</v>
      </c>
      <c r="J24" s="18"/>
      <c r="K24" s="18" t="s">
        <v>7</v>
      </c>
      <c r="L24" s="18" t="e">
        <f>R18/I8</f>
        <v>#DIV/0!</v>
      </c>
    </row>
  </sheetData>
  <mergeCells count="5">
    <mergeCell ref="O5:P5"/>
    <mergeCell ref="M1:Q1"/>
    <mergeCell ref="O2:P2"/>
    <mergeCell ref="O3:P3"/>
    <mergeCell ref="O4:P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Mario</cp:lastModifiedBy>
  <dcterms:created xsi:type="dcterms:W3CDTF">2007-12-02T20:26:36Z</dcterms:created>
  <dcterms:modified xsi:type="dcterms:W3CDTF">2008-11-23T14:39:07Z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