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<sst xmlns="http://schemas.openxmlformats.org/spreadsheetml/2006/main" count="48" uniqueCount="35">
  <si>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1) 2 è divisore di 16? (rispondi con "s" oppure "n")</t>
  </si>
  <si>
    <t>2) 4 è divisore di 60? (rispondi con "s" oppure "n")</t>
  </si>
  <si>
    <t>3) 3 è divisore di 18? (rispondi con "s" oppure "n")</t>
  </si>
  <si>
    <t>4) 4 è divisore di 16? (rispondi con "s" oppure "n")</t>
  </si>
  <si>
    <t>5) 2 è divisore di 25? (rispondi con "s" oppure "n")</t>
  </si>
  <si>
    <t>6) Se "a" è divisibile per "b" il resto della divisione a:b è..</t>
  </si>
  <si>
    <t>7) Scrivi i divisori di 20, in ordine crescente</t>
  </si>
  <si>
    <t>7) Scrivi i divisori di 15, in ordine crescente</t>
  </si>
  <si>
    <t>8) Scrivi i multipli mancanti</t>
  </si>
  <si>
    <t>9) Scrivi i multipli mancanti</t>
  </si>
  <si>
    <t>10) Scrivi i multipli mancanti</t>
  </si>
  <si>
    <t>Passa ora al foglio 2</t>
  </si>
  <si>
    <r>
      <t>1) Data la potenza 2</t>
    </r>
    <r>
      <rPr>
        <vertAlign val="superscript"/>
        <sz val="12"/>
        <rFont val="Verdana"/>
        <family val="2"/>
      </rPr>
      <t xml:space="preserve">3 </t>
    </r>
    <r>
      <rPr>
        <sz val="12"/>
        <rFont val="Verdana"/>
        <family val="2"/>
      </rPr>
      <t xml:space="preserve"> la base  è</t>
    </r>
  </si>
  <si>
    <t>e l'esponente è</t>
  </si>
  <si>
    <t>2) Calcola la potenza:</t>
  </si>
  <si>
    <t>3) Calcola la potenza:</t>
  </si>
  <si>
    <t>4) Calcola la potenza:</t>
  </si>
  <si>
    <t>5) Calcola la potenza:</t>
  </si>
  <si>
    <t>6) Calcola la potenza:</t>
  </si>
  <si>
    <t>7) Calcola la potenza:</t>
  </si>
  <si>
    <t>8) Il prodotto tra 2 potenze con la stessa base è una potenza con la stessa base</t>
  </si>
  <si>
    <t>degli esponenti.</t>
  </si>
  <si>
    <t>9) Il quoziente  tra 2 potenze con la stessa base è una potenza con la stessa base</t>
  </si>
  <si>
    <t>e come esponente la</t>
  </si>
  <si>
    <t>e come esponente l'</t>
  </si>
  <si>
    <t>10) La potenza di potenza è una potenza con la stessa base</t>
  </si>
  <si>
    <t>e come esponente il</t>
  </si>
  <si>
    <t>Passa ora al foglio 3</t>
  </si>
  <si>
    <t>MCD=</t>
  </si>
  <si>
    <t>mcm=</t>
  </si>
  <si>
    <t xml:space="preserve">1) Calcola MCD e mcm tra </t>
  </si>
  <si>
    <t xml:space="preserve">2) Calcola MCD e mcm tra </t>
  </si>
  <si>
    <t xml:space="preserve">3) Calcola MCD e mcm tra </t>
  </si>
  <si>
    <t xml:space="preserve">4) Calcola MCD e mcm tra </t>
  </si>
  <si>
    <t xml:space="preserve">5) Calcola MCD e mcm tra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</si>
</sst>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sz val="14"/>
      <color indexed="10"/>
      <name val="Verdana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b/>
      <sz val="12"/>
      <color indexed="12"/>
      <name val="Verdana"/>
      <family val="2"/>
    </font>
    <font>
      <sz val="8"/>
      <name val="Arial"/>
      <family val="0"/>
    </font>
    <font>
      <b/>
      <sz val="12"/>
      <name val="Verdana"/>
      <family val="2"/>
    </font>
    <font>
      <vertAlign val="superscript"/>
      <sz val="12"/>
      <name val="Verdana"/>
      <family val="2"/>
    </font>
    <font>
      <sz val="10"/>
      <color indexed="10"/>
      <name val="Arial"/>
      <family val="0"/>
    </font>
    <font>
      <b/>
      <vertAlign val="superscript"/>
      <sz val="12"/>
      <name val="Verdana"/>
      <family val="2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/>
    </xf>
    <xf numFmtId="0" fontId="3" fillId="3" borderId="2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0</xdr:rowOff>
    </xdr:from>
    <xdr:to>
      <xdr:col>12</xdr:col>
      <xdr:colOff>47625</xdr:colOff>
      <xdr:row>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828675" y="323850"/>
          <a:ext cx="6048375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Verdana"/>
              <a:cs typeface="Verdana"/>
            </a:rPr>
            <a:t>Test sui numeri naturali</a:t>
          </a:r>
        </a:p>
      </xdr:txBody>
    </xdr:sp>
    <xdr:clientData/>
  </xdr:twoCellAnchor>
  <xdr:twoCellAnchor editAs="oneCell">
    <xdr:from>
      <xdr:col>12</xdr:col>
      <xdr:colOff>95250</xdr:colOff>
      <xdr:row>6</xdr:row>
      <xdr:rowOff>76200</xdr:rowOff>
    </xdr:from>
    <xdr:to>
      <xdr:col>15</xdr:col>
      <xdr:colOff>447675</xdr:colOff>
      <xdr:row>15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190625"/>
          <a:ext cx="21812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</xdr:row>
      <xdr:rowOff>0</xdr:rowOff>
    </xdr:from>
    <xdr:to>
      <xdr:col>12</xdr:col>
      <xdr:colOff>190500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47875" y="485775"/>
          <a:ext cx="5667375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Verdana"/>
              <a:cs typeface="Verdana"/>
            </a:rPr>
            <a:t>Test sulle potenze</a:t>
          </a:r>
        </a:p>
      </xdr:txBody>
    </xdr:sp>
    <xdr:clientData/>
  </xdr:twoCellAnchor>
  <xdr:twoCellAnchor editAs="oneCell">
    <xdr:from>
      <xdr:col>10</xdr:col>
      <xdr:colOff>123825</xdr:colOff>
      <xdr:row>12</xdr:row>
      <xdr:rowOff>0</xdr:rowOff>
    </xdr:from>
    <xdr:to>
      <xdr:col>14</xdr:col>
      <xdr:colOff>161925</xdr:colOff>
      <xdr:row>23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38350"/>
          <a:ext cx="2476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133350</xdr:rowOff>
    </xdr:from>
    <xdr:to>
      <xdr:col>12</xdr:col>
      <xdr:colOff>200025</xdr:colOff>
      <xdr:row>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847850" y="457200"/>
          <a:ext cx="60198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Verdana"/>
              <a:cs typeface="Verdana"/>
            </a:rPr>
            <a:t>Test su MCD e mcm</a:t>
          </a:r>
        </a:p>
      </xdr:txBody>
    </xdr:sp>
    <xdr:clientData/>
  </xdr:twoCellAnchor>
  <xdr:twoCellAnchor editAs="oneCell">
    <xdr:from>
      <xdr:col>0</xdr:col>
      <xdr:colOff>133350</xdr:colOff>
      <xdr:row>11</xdr:row>
      <xdr:rowOff>28575</xdr:rowOff>
    </xdr:from>
    <xdr:to>
      <xdr:col>4</xdr:col>
      <xdr:colOff>85725</xdr:colOff>
      <xdr:row>23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38325"/>
          <a:ext cx="23907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59"/>
  <sheetViews>
    <sheetView showGridLines="0" tabSelected="1" workbookViewId="0" topLeftCell="A1">
      <selection activeCell="N18" sqref="N18"/>
    </sheetView>
  </sheetViews>
  <sheetFormatPr defaultColWidth="9.140625" defaultRowHeight="12.75"/>
  <cols>
    <col min="1" max="1" width="8.8515625" style="0" customWidth="1"/>
    <col min="2" max="2" width="9.140625" style="0" hidden="1" customWidth="1"/>
    <col min="9" max="9" width="16.57421875" style="0" customWidth="1"/>
    <col min="11" max="11" width="3.8515625" style="0" customWidth="1"/>
  </cols>
  <sheetData>
    <row r="4" ht="18">
      <c r="F4" s="1"/>
    </row>
    <row r="5" ht="18">
      <c r="F5" s="1"/>
    </row>
    <row r="6" ht="13.5" thickBot="1"/>
    <row r="7" spans="3:12" ht="15.75" thickBot="1">
      <c r="C7" s="2" t="s">
        <v>0</v>
      </c>
      <c r="J7" s="4"/>
      <c r="L7" s="3" t="str">
        <f>IF(J7="s","ok","non ok")</f>
        <v>non ok</v>
      </c>
    </row>
    <row r="8" ht="12.75">
      <c r="J8" s="5"/>
    </row>
    <row r="9" ht="13.5" thickBot="1">
      <c r="J9" s="5"/>
    </row>
    <row r="10" spans="3:12" ht="15.75" thickBot="1">
      <c r="C10" s="2" t="s">
        <v>1</v>
      </c>
      <c r="J10" s="4"/>
      <c r="L10" s="3" t="str">
        <f>IF(J10="s","ok","non ok")</f>
        <v>non ok</v>
      </c>
    </row>
    <row r="11" ht="12.75">
      <c r="J11" s="5"/>
    </row>
    <row r="12" ht="13.5" thickBot="1">
      <c r="J12" s="5"/>
    </row>
    <row r="13" spans="3:12" ht="15.75" thickBot="1">
      <c r="C13" s="2" t="s">
        <v>2</v>
      </c>
      <c r="J13" s="4"/>
      <c r="L13" s="3" t="str">
        <f>IF(J13="n","ok","non ok")</f>
        <v>non ok</v>
      </c>
    </row>
    <row r="14" ht="12.75">
      <c r="J14" s="5"/>
    </row>
    <row r="15" ht="13.5" thickBot="1">
      <c r="J15" s="5"/>
    </row>
    <row r="16" spans="3:12" ht="15.75" thickBot="1">
      <c r="C16" s="2" t="s">
        <v>3</v>
      </c>
      <c r="J16" s="4"/>
      <c r="L16" s="3" t="str">
        <f>IF(J16="s","ok","non ok")</f>
        <v>non ok</v>
      </c>
    </row>
    <row r="17" ht="12.75">
      <c r="J17" s="5"/>
    </row>
    <row r="18" ht="13.5" thickBot="1">
      <c r="J18" s="5"/>
    </row>
    <row r="19" spans="3:12" ht="15.75" thickBot="1">
      <c r="C19" s="2" t="s">
        <v>4</v>
      </c>
      <c r="J19" s="4"/>
      <c r="L19" s="3" t="str">
        <f>IF(J19="n","ok","non ok")</f>
        <v>non ok</v>
      </c>
    </row>
    <row r="20" ht="12.75">
      <c r="J20" s="5"/>
    </row>
    <row r="21" ht="13.5" thickBot="1">
      <c r="J21" s="5"/>
    </row>
    <row r="22" spans="3:12" ht="15.75" thickBot="1">
      <c r="C22" s="2" t="s">
        <v>5</v>
      </c>
      <c r="J22" s="4"/>
      <c r="L22" s="3" t="str">
        <f>IF(J22="","non ok",IF(J22=0,"ok","non ok"))</f>
        <v>non ok</v>
      </c>
    </row>
    <row r="26" ht="15">
      <c r="C26" s="2" t="s">
        <v>6</v>
      </c>
    </row>
    <row r="28" spans="3:9" ht="15">
      <c r="C28" s="8"/>
      <c r="D28" s="8"/>
      <c r="E28" s="8"/>
      <c r="F28" s="8"/>
      <c r="G28" s="8"/>
      <c r="H28" s="8"/>
      <c r="I28" s="3" t="b">
        <f>IF(C28=1,IF(D28=2,IF(E28=4,IF(F28=5,IF(G28=10,IF(H28=20,"0K","non ok"),"non ok"),"non ok"),"non ok"),"non ok"))</f>
        <v>0</v>
      </c>
    </row>
    <row r="32" ht="15">
      <c r="C32" s="2" t="s">
        <v>7</v>
      </c>
    </row>
    <row r="34" spans="3:9" ht="15">
      <c r="C34" s="8"/>
      <c r="D34" s="8"/>
      <c r="E34" s="8"/>
      <c r="F34" s="8"/>
      <c r="G34" s="7"/>
      <c r="H34" s="7"/>
      <c r="I34" s="3" t="str">
        <f>IF(C34=1,IF(D34=3,IF(E34=5,IF(F34=15,"OK","non ok"),"non ok"),"non ok"),"non ok")</f>
        <v>non ok</v>
      </c>
    </row>
    <row r="39" ht="15">
      <c r="C39" s="2" t="s">
        <v>8</v>
      </c>
    </row>
    <row r="41" spans="3:9" ht="15">
      <c r="C41" s="9">
        <v>3</v>
      </c>
      <c r="D41" s="8"/>
      <c r="E41" s="9">
        <v>9</v>
      </c>
      <c r="F41" s="8"/>
      <c r="G41" s="9">
        <v>15</v>
      </c>
      <c r="H41" s="8"/>
      <c r="I41" s="3" t="str">
        <f>IF(D41=6,IF(F41=12,IF(H41=18,"OK","non ok"),"non ok"),"non ok")</f>
        <v>non ok</v>
      </c>
    </row>
    <row r="46" ht="15">
      <c r="C46" s="2" t="s">
        <v>9</v>
      </c>
    </row>
    <row r="48" spans="3:9" ht="15">
      <c r="C48" s="9">
        <v>15</v>
      </c>
      <c r="D48" s="8"/>
      <c r="E48" s="9">
        <v>45</v>
      </c>
      <c r="F48" s="8"/>
      <c r="G48" s="9">
        <v>75</v>
      </c>
      <c r="H48" s="8"/>
      <c r="I48" s="3" t="str">
        <f>IF(D48=30,IF(F48=60,IF(H48=90,"OK","non ok"),"non ok"),"non ok")</f>
        <v>non ok</v>
      </c>
    </row>
    <row r="53" ht="15">
      <c r="C53" s="2" t="s">
        <v>10</v>
      </c>
    </row>
    <row r="55" spans="3:9" ht="15">
      <c r="C55" s="9">
        <v>20</v>
      </c>
      <c r="D55" s="8"/>
      <c r="E55" s="9">
        <v>60</v>
      </c>
      <c r="F55" s="8"/>
      <c r="G55" s="9">
        <v>100</v>
      </c>
      <c r="H55" s="8"/>
      <c r="I55" s="3" t="str">
        <f>IF(D55=40,IF(F55=80,IF(H55=120,"OK","non ok"),"non ok"),"non ok")</f>
        <v>non ok</v>
      </c>
    </row>
    <row r="59" spans="3:4" ht="15">
      <c r="C59" s="6" t="s">
        <v>11</v>
      </c>
      <c r="D59" s="2"/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:L57"/>
  <sheetViews>
    <sheetView showGridLines="0" workbookViewId="0" topLeftCell="A1">
      <selection activeCell="L27" sqref="L27"/>
    </sheetView>
  </sheetViews>
  <sheetFormatPr defaultColWidth="9.140625" defaultRowHeight="12.75"/>
  <cols>
    <col min="2" max="2" width="18.00390625" style="0" customWidth="1"/>
    <col min="6" max="6" width="5.00390625" style="0" customWidth="1"/>
    <col min="7" max="7" width="7.57421875" style="0" customWidth="1"/>
  </cols>
  <sheetData>
    <row r="9" spans="3:10" ht="18">
      <c r="C9" s="2" t="s">
        <v>12</v>
      </c>
      <c r="H9" s="10"/>
      <c r="J9" s="3" t="str">
        <f>IF(H9=2,"OK","non ok")</f>
        <v>non ok</v>
      </c>
    </row>
    <row r="10" ht="12.75">
      <c r="H10" s="11"/>
    </row>
    <row r="11" spans="3:10" ht="15">
      <c r="C11" s="2" t="s">
        <v>13</v>
      </c>
      <c r="H11" s="10"/>
      <c r="J11" s="3" t="str">
        <f>IF(H11=3,"OK","non ok")</f>
        <v>non ok</v>
      </c>
    </row>
    <row r="12" ht="12.75">
      <c r="H12" s="5"/>
    </row>
    <row r="13" ht="12.75">
      <c r="H13" s="5"/>
    </row>
    <row r="14" ht="12.75">
      <c r="H14" s="5"/>
    </row>
    <row r="15" spans="3:10" ht="18">
      <c r="C15" s="2" t="s">
        <v>14</v>
      </c>
      <c r="F15" s="6">
        <v>3</v>
      </c>
      <c r="G15" s="13">
        <v>2</v>
      </c>
      <c r="H15" s="10"/>
      <c r="J15" s="3" t="str">
        <f>IF(H15=9,"OK","non ok")</f>
        <v>non ok</v>
      </c>
    </row>
    <row r="16" ht="12.75">
      <c r="H16" s="5"/>
    </row>
    <row r="17" ht="12.75">
      <c r="H17" s="5"/>
    </row>
    <row r="18" spans="6:8" ht="15">
      <c r="F18" s="12"/>
      <c r="H18" s="5"/>
    </row>
    <row r="19" spans="3:10" ht="18">
      <c r="C19" s="2" t="s">
        <v>15</v>
      </c>
      <c r="F19" s="6">
        <v>2</v>
      </c>
      <c r="G19" s="13">
        <v>4</v>
      </c>
      <c r="H19" s="10"/>
      <c r="J19" s="3" t="str">
        <f>IF(H19=16,"OK","non ok")</f>
        <v>non ok</v>
      </c>
    </row>
    <row r="20" ht="12.75">
      <c r="H20" s="5"/>
    </row>
    <row r="21" ht="12.75">
      <c r="H21" s="5"/>
    </row>
    <row r="22" ht="12.75">
      <c r="H22" s="5"/>
    </row>
    <row r="23" spans="3:10" ht="18">
      <c r="C23" s="2" t="s">
        <v>16</v>
      </c>
      <c r="F23" s="6">
        <v>4</v>
      </c>
      <c r="G23" s="13">
        <v>2</v>
      </c>
      <c r="H23" s="10"/>
      <c r="J23" s="3" t="str">
        <f>IF(H23=16,"OK","non ok")</f>
        <v>non ok</v>
      </c>
    </row>
    <row r="24" ht="12.75">
      <c r="H24" s="5"/>
    </row>
    <row r="25" ht="12.75">
      <c r="H25" s="5"/>
    </row>
    <row r="26" ht="12.75">
      <c r="H26" s="5"/>
    </row>
    <row r="27" spans="3:10" ht="18">
      <c r="C27" s="2" t="s">
        <v>17</v>
      </c>
      <c r="F27" s="6">
        <v>3</v>
      </c>
      <c r="G27" s="13">
        <v>3</v>
      </c>
      <c r="H27" s="10"/>
      <c r="J27" s="3" t="str">
        <f>IF(H27=27,"OK","non ok")</f>
        <v>non ok</v>
      </c>
    </row>
    <row r="28" ht="12.75">
      <c r="H28" s="5"/>
    </row>
    <row r="29" ht="12.75">
      <c r="H29" s="5"/>
    </row>
    <row r="30" ht="12.75">
      <c r="H30" s="5"/>
    </row>
    <row r="31" spans="3:10" ht="18">
      <c r="C31" s="2" t="s">
        <v>18</v>
      </c>
      <c r="F31" s="6">
        <v>5</v>
      </c>
      <c r="G31" s="13">
        <v>3</v>
      </c>
      <c r="H31" s="10"/>
      <c r="J31" s="3" t="str">
        <f>IF(H31=125,"OK","non ok")</f>
        <v>non ok</v>
      </c>
    </row>
    <row r="32" ht="12.75">
      <c r="H32" s="5"/>
    </row>
    <row r="33" ht="12.75">
      <c r="H33" s="5"/>
    </row>
    <row r="34" ht="12.75">
      <c r="H34" s="5"/>
    </row>
    <row r="35" spans="3:10" ht="18">
      <c r="C35" s="2" t="s">
        <v>19</v>
      </c>
      <c r="F35" s="6">
        <v>6</v>
      </c>
      <c r="G35" s="13">
        <v>0</v>
      </c>
      <c r="H35" s="10"/>
      <c r="J35" s="3" t="str">
        <f>IF(H35=1,"OK","non ok")</f>
        <v>non ok</v>
      </c>
    </row>
    <row r="39" ht="15">
      <c r="C39" s="2" t="s">
        <v>20</v>
      </c>
    </row>
    <row r="41" spans="3:12" ht="15">
      <c r="C41" s="2" t="s">
        <v>24</v>
      </c>
      <c r="F41" s="20"/>
      <c r="G41" s="21"/>
      <c r="H41" s="22"/>
      <c r="I41" s="2" t="s">
        <v>21</v>
      </c>
      <c r="L41" s="3" t="str">
        <f>IF(F41="addizione","OK","non ok")</f>
        <v>non ok</v>
      </c>
    </row>
    <row r="45" ht="15">
      <c r="C45" s="2" t="s">
        <v>22</v>
      </c>
    </row>
    <row r="47" spans="3:12" ht="15">
      <c r="C47" s="2" t="s">
        <v>23</v>
      </c>
      <c r="F47" s="20"/>
      <c r="G47" s="21"/>
      <c r="H47" s="22"/>
      <c r="I47" s="2" t="s">
        <v>21</v>
      </c>
      <c r="L47" s="3" t="str">
        <f>IF(F47="sottrazione","OK","non ok")</f>
        <v>non ok</v>
      </c>
    </row>
    <row r="51" ht="15">
      <c r="C51" s="2" t="s">
        <v>25</v>
      </c>
    </row>
    <row r="53" spans="3:12" ht="15">
      <c r="C53" s="2" t="s">
        <v>26</v>
      </c>
      <c r="F53" s="20"/>
      <c r="G53" s="21"/>
      <c r="H53" s="22"/>
      <c r="I53" s="2" t="s">
        <v>21</v>
      </c>
      <c r="L53" s="3" t="str">
        <f>IF(F53="prodotto","OK","non ok")</f>
        <v>non ok</v>
      </c>
    </row>
    <row r="57" ht="15">
      <c r="C57" s="6" t="s">
        <v>27</v>
      </c>
    </row>
  </sheetData>
  <sheetProtection sheet="1" objects="1" scenarios="1"/>
  <mergeCells count="3">
    <mergeCell ref="F41:H41"/>
    <mergeCell ref="F47:H47"/>
    <mergeCell ref="F53:H5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0:K62"/>
  <sheetViews>
    <sheetView showGridLines="0" workbookViewId="0" topLeftCell="A34">
      <selection activeCell="J63" sqref="J63"/>
    </sheetView>
  </sheetViews>
  <sheetFormatPr defaultColWidth="9.140625" defaultRowHeight="12.75"/>
  <cols>
    <col min="5" max="5" width="6.421875" style="0" customWidth="1"/>
    <col min="6" max="6" width="14.140625" style="0" customWidth="1"/>
    <col min="7" max="7" width="13.00390625" style="0" customWidth="1"/>
    <col min="8" max="8" width="8.28125" style="0" customWidth="1"/>
  </cols>
  <sheetData>
    <row r="10" spans="6:11" ht="15">
      <c r="F10" s="2" t="s">
        <v>30</v>
      </c>
      <c r="I10" s="18">
        <v>20</v>
      </c>
      <c r="J10" s="18">
        <v>50</v>
      </c>
      <c r="K10" s="3"/>
    </row>
    <row r="11" ht="12.75">
      <c r="I11" s="11"/>
    </row>
    <row r="12" spans="4:11" ht="15">
      <c r="D12" s="2"/>
      <c r="I12" s="14"/>
      <c r="K12" s="3"/>
    </row>
    <row r="13" spans="7:9" ht="15">
      <c r="G13" s="2" t="s">
        <v>28</v>
      </c>
      <c r="H13" s="19"/>
      <c r="I13" s="17" t="str">
        <f>IF(H13=10,"OK","non ok")</f>
        <v>non ok</v>
      </c>
    </row>
    <row r="14" spans="7:8" ht="15">
      <c r="G14" s="15"/>
      <c r="H14" s="5"/>
    </row>
    <row r="15" spans="7:9" ht="15">
      <c r="G15" s="2" t="s">
        <v>29</v>
      </c>
      <c r="H15" s="19"/>
      <c r="I15" s="17" t="str">
        <f>IF(H15=100,"OK","non ok")</f>
        <v>non ok</v>
      </c>
    </row>
    <row r="16" spans="7:8" ht="12.75">
      <c r="G16" s="16"/>
      <c r="H16" s="5"/>
    </row>
    <row r="17" ht="12.75">
      <c r="H17" s="5"/>
    </row>
    <row r="18" ht="12.75">
      <c r="H18" s="5"/>
    </row>
    <row r="19" ht="12.75">
      <c r="H19" s="5"/>
    </row>
    <row r="20" spans="6:10" ht="15">
      <c r="F20" s="2" t="s">
        <v>31</v>
      </c>
      <c r="H20" s="5"/>
      <c r="I20" s="18">
        <v>12</v>
      </c>
      <c r="J20" s="18">
        <v>16</v>
      </c>
    </row>
    <row r="21" spans="8:9" ht="12.75">
      <c r="H21" s="5"/>
      <c r="I21" s="11"/>
    </row>
    <row r="22" spans="8:9" ht="15">
      <c r="H22" s="5"/>
      <c r="I22" s="14"/>
    </row>
    <row r="23" spans="7:9" ht="15">
      <c r="G23" s="2" t="s">
        <v>28</v>
      </c>
      <c r="H23" s="19"/>
      <c r="I23" s="17" t="str">
        <f>IF(H23=4,"OK","non ok")</f>
        <v>non ok</v>
      </c>
    </row>
    <row r="24" spans="7:8" ht="15">
      <c r="G24" s="15"/>
      <c r="H24" s="5"/>
    </row>
    <row r="25" spans="7:9" ht="15">
      <c r="G25" s="2" t="s">
        <v>29</v>
      </c>
      <c r="H25" s="19"/>
      <c r="I25" s="17" t="str">
        <f>IF(H25=48,"OK","non ok")</f>
        <v>non ok</v>
      </c>
    </row>
    <row r="26" spans="7:8" ht="12.75">
      <c r="G26" s="16"/>
      <c r="H26" s="5"/>
    </row>
    <row r="27" ht="12.75">
      <c r="H27" s="5"/>
    </row>
    <row r="28" ht="12.75">
      <c r="H28" s="5"/>
    </row>
    <row r="29" spans="6:10" ht="15">
      <c r="F29" s="2" t="s">
        <v>32</v>
      </c>
      <c r="H29" s="5"/>
      <c r="I29" s="18">
        <v>2</v>
      </c>
      <c r="J29" s="18">
        <v>8</v>
      </c>
    </row>
    <row r="30" spans="8:9" ht="12.75">
      <c r="H30" s="5"/>
      <c r="I30" s="11"/>
    </row>
    <row r="31" spans="8:9" ht="15">
      <c r="H31" s="5"/>
      <c r="I31" s="14"/>
    </row>
    <row r="32" spans="7:9" ht="15">
      <c r="G32" s="2" t="s">
        <v>28</v>
      </c>
      <c r="H32" s="19"/>
      <c r="I32" s="17" t="str">
        <f>IF(H32=2,"OK","non ok")</f>
        <v>non ok</v>
      </c>
    </row>
    <row r="33" spans="7:8" ht="15">
      <c r="G33" s="15"/>
      <c r="H33" s="5"/>
    </row>
    <row r="34" spans="7:9" ht="15">
      <c r="G34" s="2" t="s">
        <v>29</v>
      </c>
      <c r="H34" s="19"/>
      <c r="I34" s="17" t="str">
        <f>IF(H34=8,"OK","non ok")</f>
        <v>non ok</v>
      </c>
    </row>
    <row r="35" spans="7:8" ht="12.75">
      <c r="G35" s="16"/>
      <c r="H35" s="5"/>
    </row>
    <row r="36" ht="12.75">
      <c r="H36" s="5"/>
    </row>
    <row r="37" ht="12.75">
      <c r="H37" s="5"/>
    </row>
    <row r="38" spans="6:10" ht="15">
      <c r="F38" s="2" t="s">
        <v>32</v>
      </c>
      <c r="H38" s="5"/>
      <c r="I38" s="18">
        <v>15</v>
      </c>
      <c r="J38" s="18">
        <v>12</v>
      </c>
    </row>
    <row r="39" spans="8:9" ht="12.75">
      <c r="H39" s="5"/>
      <c r="I39" s="11"/>
    </row>
    <row r="40" spans="8:9" ht="15">
      <c r="H40" s="5"/>
      <c r="I40" s="14"/>
    </row>
    <row r="41" spans="7:9" ht="15">
      <c r="G41" s="2" t="s">
        <v>28</v>
      </c>
      <c r="H41" s="19"/>
      <c r="I41" s="17" t="str">
        <f>IF(H41=3,"OK","non ok")</f>
        <v>non ok</v>
      </c>
    </row>
    <row r="42" spans="7:8" ht="15">
      <c r="G42" s="15"/>
      <c r="H42" s="5"/>
    </row>
    <row r="43" spans="7:9" ht="15">
      <c r="G43" s="2" t="s">
        <v>29</v>
      </c>
      <c r="H43" s="19"/>
      <c r="I43" s="17" t="str">
        <f>IF(H43=60,"OK","non ok")</f>
        <v>non ok</v>
      </c>
    </row>
    <row r="44" ht="12.75">
      <c r="H44" s="5"/>
    </row>
    <row r="45" ht="12.75">
      <c r="H45" s="5"/>
    </row>
    <row r="46" ht="12.75">
      <c r="H46" s="5"/>
    </row>
    <row r="47" spans="6:10" ht="15">
      <c r="F47" s="2" t="s">
        <v>33</v>
      </c>
      <c r="H47" s="5"/>
      <c r="I47" s="18">
        <v>9</v>
      </c>
      <c r="J47" s="18">
        <v>6</v>
      </c>
    </row>
    <row r="48" spans="8:9" ht="12.75">
      <c r="H48" s="5"/>
      <c r="I48" s="11"/>
    </row>
    <row r="49" spans="8:9" ht="15">
      <c r="H49" s="5"/>
      <c r="I49" s="14"/>
    </row>
    <row r="50" spans="7:9" ht="15">
      <c r="G50" s="2" t="s">
        <v>28</v>
      </c>
      <c r="H50" s="19"/>
      <c r="I50" s="17" t="str">
        <f>IF(H50=3,"OK","non ok")</f>
        <v>non ok</v>
      </c>
    </row>
    <row r="51" spans="7:8" ht="15">
      <c r="G51" s="15"/>
      <c r="H51" s="5"/>
    </row>
    <row r="52" spans="7:9" ht="15">
      <c r="G52" s="2" t="s">
        <v>29</v>
      </c>
      <c r="H52" s="19"/>
      <c r="I52" s="17" t="str">
        <f>IF(H52=18,"OK","non ok")</f>
        <v>non ok</v>
      </c>
    </row>
    <row r="53" ht="12.75">
      <c r="H53" s="5"/>
    </row>
    <row r="54" ht="12.75">
      <c r="H54" s="5"/>
    </row>
    <row r="55" ht="12.75">
      <c r="H55" s="5"/>
    </row>
    <row r="56" ht="12.75">
      <c r="H56" s="5"/>
    </row>
    <row r="57" spans="6:10" ht="15">
      <c r="F57" s="2" t="s">
        <v>34</v>
      </c>
      <c r="H57" s="5"/>
      <c r="I57" s="18">
        <v>14</v>
      </c>
      <c r="J57" s="18">
        <v>20</v>
      </c>
    </row>
    <row r="58" spans="8:9" ht="12.75">
      <c r="H58" s="5"/>
      <c r="I58" s="11"/>
    </row>
    <row r="59" spans="8:9" ht="15">
      <c r="H59" s="5"/>
      <c r="I59" s="14"/>
    </row>
    <row r="60" spans="7:9" ht="15">
      <c r="G60" s="2" t="s">
        <v>28</v>
      </c>
      <c r="H60" s="19"/>
      <c r="I60" s="17" t="str">
        <f>IF(H60=2,"OK","non ok")</f>
        <v>non ok</v>
      </c>
    </row>
    <row r="61" spans="7:8" ht="15">
      <c r="G61" s="15"/>
      <c r="H61" s="5"/>
    </row>
    <row r="62" spans="7:9" ht="15">
      <c r="G62" s="2" t="s">
        <v>29</v>
      </c>
      <c r="H62" s="19"/>
      <c r="I62" s="17" t="str">
        <f>IF(H62=140,"OK","non ok")</f>
        <v>non ok</v>
      </c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PatriziaMariantoni</dc:creator>
  <cp:keywords/>
  <dc:description/>
  <cp:lastModifiedBy>PatriziaMariantoni</cp:lastModifiedBy>
  <dcterms:created xsi:type="dcterms:W3CDTF">2006-08-02T15:25:33Z</dcterms:created>
  <dcterms:modified xsi:type="dcterms:W3CDTF">2006-08-04T07:56:40Z</dcterms:modified>
  <cp:category/>
  <cp:version/>
  <cp:contentType/>
  <cp:contentStatus/>
</cp:coreProperties>
</file>