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" windowWidth="15365" windowHeight="8314" activeTab="0"/>
  </bookViews>
  <sheets>
    <sheet name="Calcolo FIS 2009-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<sst xmlns="http://schemas.openxmlformats.org/spreadsheetml/2006/main" count="21" uniqueCount="21">
  <si>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VOCE</t>
  </si>
  <si>
    <t xml:space="preserve">MOLTIPLICATORE </t>
  </si>
  <si>
    <t>TOTALE FONDO DISPONIBILE</t>
  </si>
  <si>
    <t>LE CELLE NELLE QUALI SCRIVERE I DATI SONO ESCLUSIVAMENTE QUELLE GIALLE</t>
  </si>
  <si>
    <t>(*) IMPORTI COMPRENSIVI DELLE RITENUTE A CARICO DEL DIPENDENTE</t>
  </si>
  <si>
    <t>Finanziamenti di Enti, privati, U. E., MPI, ecc. destinati al salario accessorio del personale (art. 6 lettera l del Ccnl)</t>
  </si>
  <si>
    <t>Per punti di erogazione</t>
  </si>
  <si>
    <t>SUB TOTALE</t>
  </si>
  <si>
    <t xml:space="preserve">Economie FIS degli anni precedenti </t>
  </si>
  <si>
    <t>TESORO 24,20%</t>
  </si>
  <si>
    <t>IRAP 8,50%</t>
  </si>
  <si>
    <t xml:space="preserve">IMPORTO PRO CAPITE (Lordo Stato) </t>
  </si>
  <si>
    <t>RITENUTE STATO</t>
  </si>
  <si>
    <t>Questo calcolo tiene conto dei parametri stabiliti dalla sequenza contrattuale del marzo 2008 e di quanto disposto dall'art. 4 del secondo biennio economico per quel che riguarda i punti di erogazione del servizio</t>
  </si>
  <si>
    <t>LORDO DIPENDENTE (*)</t>
  </si>
  <si>
    <t>Per ciascun addetto individuato dai decreti interministeriali quale organico di diritto per l'anno scolastico di riferimento.</t>
  </si>
  <si>
    <t>Per ciascun docente individuato dal decreto interministeriale quale organico di diritto nella scuola secondaria di secondo grado nell'anno scolastico di riferimento.</t>
  </si>
  <si>
    <t>Per ciascun punto di erogazione del servizio scolastico individuabili attraverso i codici utilizzati ai fini dei traferimenti e della determinazione degli organici: es. sede centrale, plessi scuola dell'infanzia, corsi serali, sez. carcerarie.</t>
  </si>
  <si>
    <t>Numero dei docenti in organico di diritto al 1/9/09</t>
  </si>
  <si>
    <t>Numero dei docenti, educatori e ATA in organico di diritto al 1/9/09</t>
  </si>
  <si>
    <t>FOGLIO DI CALCOLO PER LA DETERMINAZIONE DEL F.I.S. A.S. 2009/2010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</si>
</sst>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0"/>
    </font>
    <font>
      <i/>
      <sz val="9"/>
      <name val="Arial Black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/>
      <protection/>
    </xf>
    <xf numFmtId="4" fontId="1" fillId="3" borderId="1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wrapText="1"/>
      <protection/>
    </xf>
    <xf numFmtId="4" fontId="0" fillId="0" borderId="3" xfId="0" applyNumberFormat="1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 vertical="center"/>
      <protection locked="0"/>
    </xf>
    <xf numFmtId="43" fontId="0" fillId="0" borderId="4" xfId="15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43" fontId="1" fillId="3" borderId="1" xfId="15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2" borderId="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0" borderId="7" xfId="0" applyFont="1" applyBorder="1" applyAlignment="1">
      <alignment vertical="center" wrapText="1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1</xdr:row>
      <xdr:rowOff>76200</xdr:rowOff>
    </xdr:from>
    <xdr:to>
      <xdr:col>7</xdr:col>
      <xdr:colOff>390525</xdr:colOff>
      <xdr:row>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3812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D8" sqref="D8"/>
    </sheetView>
  </sheetViews>
  <sheetFormatPr defaultColWidth="9.140625" defaultRowHeight="12.75"/>
  <cols>
    <col min="1" max="1" width="1.57421875" style="1" customWidth="1"/>
    <col min="2" max="2" width="29.28125" style="1" customWidth="1"/>
    <col min="3" max="3" width="11.57421875" style="1" customWidth="1"/>
    <col min="4" max="4" width="5.00390625" style="3" customWidth="1"/>
    <col min="5" max="5" width="15.421875" style="1" customWidth="1"/>
    <col min="6" max="6" width="12.57421875" style="4" customWidth="1"/>
    <col min="7" max="8" width="9.57421875" style="1" customWidth="1"/>
    <col min="9" max="9" width="12.57421875" style="1" customWidth="1"/>
    <col min="10" max="16384" width="9.140625" style="1" customWidth="1"/>
  </cols>
  <sheetData>
    <row r="2" spans="1:8" s="6" customFormat="1" ht="36" customHeight="1">
      <c r="A2" s="1"/>
      <c r="B2" s="54" t="s">
        <v>20</v>
      </c>
      <c r="C2" s="55"/>
      <c r="D2" s="55"/>
      <c r="E2" s="55"/>
      <c r="F2" s="55"/>
      <c r="G2" s="1"/>
      <c r="H2" s="1"/>
    </row>
    <row r="3" spans="1:8" s="6" customFormat="1" ht="42" customHeight="1">
      <c r="A3" s="1"/>
      <c r="B3" s="56" t="s">
        <v>13</v>
      </c>
      <c r="C3" s="57"/>
      <c r="D3" s="57"/>
      <c r="E3" s="57"/>
      <c r="F3" s="57"/>
      <c r="G3" s="1"/>
      <c r="H3" s="1"/>
    </row>
    <row r="4" spans="1:8" s="6" customFormat="1" ht="31.5" customHeight="1">
      <c r="A4" s="1"/>
      <c r="B4" s="34"/>
      <c r="C4" s="35"/>
      <c r="D4" s="35"/>
      <c r="E4" s="35"/>
      <c r="F4" s="35"/>
      <c r="G4" s="1"/>
      <c r="H4" s="1"/>
    </row>
    <row r="5" spans="4:8" s="6" customFormat="1" ht="12.75">
      <c r="D5" s="7"/>
      <c r="G5" s="44" t="s">
        <v>12</v>
      </c>
      <c r="H5" s="45"/>
    </row>
    <row r="6" spans="2:9" s="6" customFormat="1" ht="39" customHeight="1">
      <c r="B6" s="2" t="s">
        <v>0</v>
      </c>
      <c r="C6" s="28" t="s">
        <v>11</v>
      </c>
      <c r="D6" s="51" t="s">
        <v>1</v>
      </c>
      <c r="E6" s="53"/>
      <c r="F6" s="8" t="s">
        <v>7</v>
      </c>
      <c r="G6" s="27" t="s">
        <v>9</v>
      </c>
      <c r="H6" s="27" t="s">
        <v>10</v>
      </c>
      <c r="I6" s="27" t="s">
        <v>14</v>
      </c>
    </row>
    <row r="7" spans="1:8" ht="13.5" thickBot="1">
      <c r="A7" s="6"/>
      <c r="B7" s="6"/>
      <c r="C7" s="6"/>
      <c r="D7" s="7"/>
      <c r="E7" s="6"/>
      <c r="F7" s="6"/>
      <c r="G7" s="26"/>
      <c r="H7" s="6"/>
    </row>
    <row r="8" spans="1:9" ht="72" customHeight="1" thickBot="1">
      <c r="A8" s="6"/>
      <c r="B8" s="9" t="s">
        <v>15</v>
      </c>
      <c r="C8" s="32">
        <v>802</v>
      </c>
      <c r="D8" s="30"/>
      <c r="E8" s="14" t="s">
        <v>19</v>
      </c>
      <c r="F8" s="29">
        <f>C8*D8</f>
        <v>0</v>
      </c>
      <c r="G8" s="10">
        <f>(F8/132.7*100)*24.2/100</f>
        <v>0</v>
      </c>
      <c r="H8" s="10">
        <f>(F8/132.7*100)*8.5/100</f>
        <v>0</v>
      </c>
      <c r="I8" s="33">
        <f>F8-G8-H8</f>
        <v>0</v>
      </c>
    </row>
    <row r="9" spans="1:8" ht="13.5" thickBot="1">
      <c r="A9" s="6"/>
      <c r="B9" s="11"/>
      <c r="C9" s="5"/>
      <c r="D9" s="12"/>
      <c r="E9" s="11"/>
      <c r="F9" s="13"/>
      <c r="G9" s="16"/>
      <c r="H9" s="5"/>
    </row>
    <row r="10" spans="1:9" ht="101.25" customHeight="1" thickBot="1">
      <c r="A10" s="6"/>
      <c r="B10" s="9" t="s">
        <v>16</v>
      </c>
      <c r="C10" s="32">
        <v>857</v>
      </c>
      <c r="D10" s="30"/>
      <c r="E10" s="41" t="s">
        <v>18</v>
      </c>
      <c r="F10" s="10">
        <f>C10*D10</f>
        <v>0</v>
      </c>
      <c r="G10" s="10">
        <f>(F10/132.7*100)*24.2/100</f>
        <v>0</v>
      </c>
      <c r="H10" s="10">
        <f>(F10/132.7*100)*8.5/100</f>
        <v>0</v>
      </c>
      <c r="I10" s="33">
        <f>F10-G10-H10</f>
        <v>0</v>
      </c>
    </row>
    <row r="11" spans="1:8" ht="13.5" thickBot="1">
      <c r="A11" s="6"/>
      <c r="B11" s="11"/>
      <c r="C11" s="5"/>
      <c r="D11" s="12"/>
      <c r="E11" s="11"/>
      <c r="F11" s="13"/>
      <c r="G11" s="16"/>
      <c r="H11" s="5"/>
    </row>
    <row r="12" spans="1:9" ht="137.25" customHeight="1" thickBot="1">
      <c r="A12" s="6"/>
      <c r="B12" s="9" t="s">
        <v>17</v>
      </c>
      <c r="C12" s="31">
        <v>4056</v>
      </c>
      <c r="D12" s="30"/>
      <c r="E12" s="14" t="s">
        <v>6</v>
      </c>
      <c r="F12" s="29">
        <f>C12*D12</f>
        <v>0</v>
      </c>
      <c r="G12" s="10">
        <f>(F12/132.7*100)*24.2/100</f>
        <v>0</v>
      </c>
      <c r="H12" s="10">
        <f>(F12/132.7*100)*8.5/100</f>
        <v>0</v>
      </c>
      <c r="I12" s="33">
        <f>F12-G12-H12</f>
        <v>0</v>
      </c>
    </row>
    <row r="13" spans="1:8" ht="12.75">
      <c r="A13" s="6"/>
      <c r="B13" s="15"/>
      <c r="C13" s="16"/>
      <c r="D13" s="17"/>
      <c r="E13" s="15"/>
      <c r="F13" s="18"/>
      <c r="G13" s="16"/>
      <c r="H13" s="5"/>
    </row>
    <row r="14" spans="1:9" ht="13.5">
      <c r="A14" s="6"/>
      <c r="B14" s="46" t="s">
        <v>8</v>
      </c>
      <c r="C14" s="47"/>
      <c r="D14" s="47"/>
      <c r="E14" s="47"/>
      <c r="F14" s="19"/>
      <c r="G14" s="10">
        <f>(F14/132.7*100)*24.2/100</f>
        <v>0</v>
      </c>
      <c r="H14" s="10">
        <f>(F14/132.7*100)*8.5/100</f>
        <v>0</v>
      </c>
      <c r="I14" s="33">
        <f>F14-G14-H14</f>
        <v>0</v>
      </c>
    </row>
    <row r="15" spans="1:8" ht="12.75">
      <c r="A15" s="6"/>
      <c r="B15" s="16"/>
      <c r="C15" s="20"/>
      <c r="D15" s="21"/>
      <c r="E15" s="20"/>
      <c r="F15" s="22"/>
      <c r="G15" s="16"/>
      <c r="H15" s="5"/>
    </row>
    <row r="16" spans="1:9" ht="12.75" customHeight="1">
      <c r="A16" s="6"/>
      <c r="B16" s="48" t="s">
        <v>5</v>
      </c>
      <c r="C16" s="49"/>
      <c r="D16" s="49"/>
      <c r="E16" s="50"/>
      <c r="F16" s="19"/>
      <c r="G16" s="10">
        <f>(F16/132.7*100)*24.2/100</f>
        <v>0</v>
      </c>
      <c r="H16" s="10">
        <f>(F16/132.7*100)*8.5/100</f>
        <v>0</v>
      </c>
      <c r="I16" s="33">
        <f>F16-G16-H16</f>
        <v>0</v>
      </c>
    </row>
    <row r="17" spans="1:8" ht="12.75">
      <c r="A17" s="6"/>
      <c r="B17" s="5"/>
      <c r="C17" s="5"/>
      <c r="D17" s="7"/>
      <c r="E17" s="6"/>
      <c r="F17" s="23"/>
      <c r="G17" s="16"/>
      <c r="H17" s="5"/>
    </row>
    <row r="18" spans="1:9" ht="13.5">
      <c r="A18" s="6"/>
      <c r="B18" s="5"/>
      <c r="C18" s="51" t="s">
        <v>2</v>
      </c>
      <c r="D18" s="52"/>
      <c r="E18" s="53"/>
      <c r="F18" s="24">
        <f>F8+F10+F12+F14+F16</f>
        <v>0</v>
      </c>
      <c r="G18" s="10">
        <f>(F18/132.7*100)*24.2/100</f>
        <v>0</v>
      </c>
      <c r="H18" s="10">
        <f>(F18/132.7*100)*8.5/100</f>
        <v>0</v>
      </c>
      <c r="I18" s="33">
        <f>F18-G18-H18</f>
        <v>0</v>
      </c>
    </row>
    <row r="19" spans="1:8" ht="12.75">
      <c r="A19" s="6"/>
      <c r="B19" s="5"/>
      <c r="C19" s="6"/>
      <c r="D19" s="7"/>
      <c r="E19" s="6"/>
      <c r="F19" s="6"/>
      <c r="G19" s="5"/>
      <c r="H19" s="5"/>
    </row>
    <row r="20" spans="1:8" ht="13.5">
      <c r="A20" s="6"/>
      <c r="B20" s="42" t="s">
        <v>4</v>
      </c>
      <c r="C20" s="43"/>
      <c r="D20" s="43"/>
      <c r="E20" s="43"/>
      <c r="F20" s="43"/>
      <c r="G20" s="5"/>
      <c r="H20" s="5"/>
    </row>
    <row r="21" spans="1:8" ht="12.75">
      <c r="A21" s="6"/>
      <c r="B21" s="6"/>
      <c r="C21" s="6"/>
      <c r="D21" s="7"/>
      <c r="E21" s="6"/>
      <c r="F21" s="6"/>
      <c r="G21" s="5"/>
      <c r="H21" s="5"/>
    </row>
    <row r="22" spans="1:8" s="38" customFormat="1" ht="12.75">
      <c r="A22" s="26"/>
      <c r="B22" s="36" t="s">
        <v>3</v>
      </c>
      <c r="C22" s="39"/>
      <c r="D22" s="39"/>
      <c r="E22" s="39"/>
      <c r="F22" s="40"/>
      <c r="G22" s="37"/>
      <c r="H22" s="16"/>
    </row>
    <row r="23" spans="1:8" ht="12.75">
      <c r="A23" s="6"/>
      <c r="B23" s="6"/>
      <c r="C23" s="6"/>
      <c r="D23" s="7"/>
      <c r="E23" s="6"/>
      <c r="F23" s="6"/>
      <c r="G23" s="6"/>
      <c r="H23" s="6"/>
    </row>
    <row r="24" spans="1:8" ht="12.75">
      <c r="A24" s="6"/>
      <c r="B24" s="6"/>
      <c r="C24" s="6"/>
      <c r="D24" s="7"/>
      <c r="E24" s="6"/>
      <c r="F24" s="6"/>
      <c r="G24" s="6"/>
      <c r="H24" s="6"/>
    </row>
    <row r="25" spans="1:8" ht="12.75">
      <c r="A25" s="6"/>
      <c r="B25" s="6"/>
      <c r="C25" s="6"/>
      <c r="D25" s="7"/>
      <c r="E25" s="6"/>
      <c r="F25" s="6"/>
      <c r="G25" s="6"/>
      <c r="H25" s="6"/>
    </row>
    <row r="26" spans="1:8" ht="12.75">
      <c r="A26" s="6"/>
      <c r="B26" s="6"/>
      <c r="C26" s="6"/>
      <c r="D26" s="7"/>
      <c r="E26" s="6"/>
      <c r="F26" s="6"/>
      <c r="G26" s="6"/>
      <c r="H26" s="6"/>
    </row>
    <row r="27" spans="1:8" ht="12.75">
      <c r="A27" s="6"/>
      <c r="B27" s="6"/>
      <c r="C27" s="6"/>
      <c r="D27" s="7"/>
      <c r="E27" s="6"/>
      <c r="F27" s="6"/>
      <c r="G27" s="6"/>
      <c r="H27" s="6"/>
    </row>
    <row r="28" spans="1:8" ht="12.75">
      <c r="A28" s="6"/>
      <c r="B28" s="6"/>
      <c r="C28" s="6"/>
      <c r="D28" s="7"/>
      <c r="E28" s="6"/>
      <c r="F28" s="6"/>
      <c r="G28" s="6"/>
      <c r="H28" s="6"/>
    </row>
    <row r="29" spans="1:8" ht="15">
      <c r="A29" s="6"/>
      <c r="B29" s="16"/>
      <c r="C29" s="20"/>
      <c r="D29" s="20"/>
      <c r="E29" s="20"/>
      <c r="F29" s="25"/>
      <c r="G29" s="6"/>
      <c r="H29" s="6"/>
    </row>
    <row r="30" spans="1:8" ht="12.75">
      <c r="A30" s="6"/>
      <c r="B30" s="5"/>
      <c r="C30" s="5"/>
      <c r="D30" s="6"/>
      <c r="E30" s="6"/>
      <c r="F30" s="23"/>
      <c r="G30" s="6"/>
      <c r="H30" s="6"/>
    </row>
    <row r="31" spans="1:8" ht="12.75">
      <c r="A31" s="6"/>
      <c r="B31" s="6"/>
      <c r="C31" s="6"/>
      <c r="D31" s="7"/>
      <c r="E31" s="6"/>
      <c r="F31" s="6"/>
      <c r="G31" s="6"/>
      <c r="H31" s="6"/>
    </row>
  </sheetData>
  <sheetProtection password="C852" sheet="1" objects="1" scenarios="1" selectLockedCells="1"/>
  <mergeCells count="8">
    <mergeCell ref="B2:F2"/>
    <mergeCell ref="B3:F3"/>
    <mergeCell ref="D6:E6"/>
    <mergeCell ref="B20:F20"/>
    <mergeCell ref="G5:H5"/>
    <mergeCell ref="B14:E14"/>
    <mergeCell ref="B16:E16"/>
    <mergeCell ref="C18:E1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95" r:id="rId2"/>
  <headerFooter alignWithMargins="0">
    <oddFooter>&amp;C&amp;"Arial,Grassetto Corsivo"Federazione Lavoratori della Conoscenza CGIL&amp;"Arial,Grassetto"
www.flcgil.it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FLC Cgil</cp:lastModifiedBy>
  <cp:lastPrinted>2009-09-24T10:51:13Z</cp:lastPrinted>
  <dcterms:created xsi:type="dcterms:W3CDTF">2004-01-27T09:32:35Z</dcterms:created>
  <dcterms:modified xsi:type="dcterms:W3CDTF">2009-09-24T10:52:04Z</dcterms:modified>
  <cp:category/>
  <cp:version/>
  <cp:contentType/>
  <cp:contentStatus/>
</cp:coreProperties>
</file>