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F16" authorId="0">
      <text>
        <r>
          <rPr>
            <b/>
            <sz val="12"/>
            <rFont val="Tahoma"/>
            <family val="2"/>
          </rPr>
          <t>inserisci il lato del triangolo.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2"/>
            <rFont val="Tahoma"/>
            <family val="2"/>
          </rPr>
          <t>inserisci il lato del triangolo.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 INSERISCI IL CATETO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10"/>
            <rFont val="Tahoma"/>
            <family val="2"/>
          </rPr>
          <t>INSERISCI             L' IPOTENUSA</t>
        </r>
      </text>
    </comment>
    <comment ref="L18" authorId="0">
      <text>
        <r>
          <rPr>
            <b/>
            <sz val="11"/>
            <rFont val="Tahoma"/>
            <family val="2"/>
          </rPr>
          <t xml:space="preserve">inserisci l' ipotenusa </t>
        </r>
      </text>
    </comment>
    <comment ref="F28" authorId="0">
      <text>
        <r>
          <rPr>
            <b/>
            <sz val="11"/>
            <rFont val="Tahoma"/>
            <family val="2"/>
          </rPr>
          <t>inserisci il lato del triangolo</t>
        </r>
        <r>
          <rPr>
            <b/>
            <sz val="10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11"/>
            <rFont val="Tahoma"/>
            <family val="2"/>
          </rPr>
          <t xml:space="preserve">inserisci l' altezza del triangolo
</t>
        </r>
      </text>
    </comment>
    <comment ref="F43" authorId="0">
      <text>
        <r>
          <rPr>
            <b/>
            <sz val="11"/>
            <rFont val="Tahoma"/>
            <family val="2"/>
          </rPr>
          <t>inserisci il lato del quadrato</t>
        </r>
      </text>
    </comment>
    <comment ref="I45" authorId="0">
      <text>
        <r>
          <rPr>
            <b/>
            <sz val="11"/>
            <rFont val="Tahoma"/>
            <family val="2"/>
          </rPr>
          <t>inserisci la diagonale del quadrato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11"/>
            <rFont val="Tahoma"/>
            <family val="2"/>
          </rPr>
          <t xml:space="preserve">inserisci il lato del rettangolo
</t>
        </r>
      </text>
    </comment>
    <comment ref="F59" authorId="0">
      <text>
        <r>
          <rPr>
            <b/>
            <sz val="11"/>
            <rFont val="Tahoma"/>
            <family val="2"/>
          </rPr>
          <t xml:space="preserve">inserisci la base del rettangolo
</t>
        </r>
      </text>
    </comment>
    <comment ref="I57" authorId="0">
      <text>
        <r>
          <rPr>
            <b/>
            <sz val="11"/>
            <rFont val="Tahoma"/>
            <family val="2"/>
          </rPr>
          <t>inserisci il lato del rettangolo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11"/>
            <rFont val="Tahoma"/>
            <family val="2"/>
          </rPr>
          <t>inserisci la diagonale del rettanglo</t>
        </r>
      </text>
    </comment>
    <comment ref="L59" authorId="0">
      <text>
        <r>
          <rPr>
            <b/>
            <sz val="11"/>
            <rFont val="Tahoma"/>
            <family val="2"/>
          </rPr>
          <t>inserisci la base del rettangolo</t>
        </r>
        <r>
          <rPr>
            <sz val="8"/>
            <rFont val="Tahoma"/>
            <family val="0"/>
          </rPr>
          <t xml:space="preserve">
</t>
        </r>
      </text>
    </comment>
    <comment ref="L61" authorId="0">
      <text>
        <r>
          <rPr>
            <b/>
            <sz val="11"/>
            <rFont val="Tahoma"/>
            <family val="2"/>
          </rPr>
          <t>inserisci la diagonale del retttangolo</t>
        </r>
      </text>
    </comment>
    <comment ref="F72" authorId="0">
      <text>
        <r>
          <rPr>
            <b/>
            <sz val="11"/>
            <rFont val="Tahoma"/>
            <family val="2"/>
          </rPr>
          <t>inserisci la diagonale magg. del rombo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11"/>
            <rFont val="Tahoma"/>
            <family val="2"/>
          </rPr>
          <t>inserisci la diagonale min. del rombo</t>
        </r>
        <r>
          <rPr>
            <sz val="8"/>
            <rFont val="Tahoma"/>
            <family val="0"/>
          </rPr>
          <t xml:space="preserve">
</t>
        </r>
      </text>
    </comment>
    <comment ref="I70" authorId="0">
      <text>
        <r>
          <rPr>
            <b/>
            <sz val="11"/>
            <rFont val="Tahoma"/>
            <family val="2"/>
          </rPr>
          <t xml:space="preserve">inserisci il lato del rombo </t>
        </r>
        <r>
          <rPr>
            <sz val="8"/>
            <rFont val="Tahoma"/>
            <family val="0"/>
          </rPr>
          <t xml:space="preserve">
</t>
        </r>
      </text>
    </comment>
    <comment ref="I74" authorId="0">
      <text>
        <r>
          <rPr>
            <b/>
            <sz val="11"/>
            <rFont val="Tahoma"/>
            <family val="2"/>
          </rPr>
          <t>inserisci la diagonale min. del rombo</t>
        </r>
        <r>
          <rPr>
            <sz val="8"/>
            <rFont val="Tahoma"/>
            <family val="0"/>
          </rPr>
          <t xml:space="preserve">
</t>
        </r>
      </text>
    </comment>
    <comment ref="L70" authorId="0">
      <text>
        <r>
          <rPr>
            <b/>
            <sz val="11"/>
            <rFont val="Tahoma"/>
            <family val="2"/>
          </rPr>
          <t>inserisci il lato del rombo</t>
        </r>
      </text>
    </comment>
    <comment ref="L72" authorId="0">
      <text>
        <r>
          <rPr>
            <b/>
            <sz val="11"/>
            <rFont val="Tahoma"/>
            <family val="2"/>
          </rPr>
          <t>inserisci la diagonale magg. del rombo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10"/>
            <rFont val="Tahoma"/>
            <family val="2"/>
          </rPr>
          <t>Inserisci il cateto</t>
        </r>
      </text>
    </comment>
  </commentList>
</comments>
</file>

<file path=xl/sharedStrings.xml><?xml version="1.0" encoding="utf-8"?>
<sst xmlns="http://schemas.openxmlformats.org/spreadsheetml/2006/main" count="40" uniqueCount="14">
  <si>
    <t>Triangolo rettangolo</t>
  </si>
  <si>
    <t xml:space="preserve">a </t>
  </si>
  <si>
    <t>b</t>
  </si>
  <si>
    <t>c</t>
  </si>
  <si>
    <t>a</t>
  </si>
  <si>
    <t>Triangolo equilatero</t>
  </si>
  <si>
    <t>h</t>
  </si>
  <si>
    <t>l</t>
  </si>
  <si>
    <t>Quadrato</t>
  </si>
  <si>
    <t>d</t>
  </si>
  <si>
    <t>Rettangolo</t>
  </si>
  <si>
    <t>Rombo</t>
  </si>
  <si>
    <t>d1</t>
  </si>
  <si>
    <t>d2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</si>
</sst>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</numFmts>
  <fonts count="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142875</xdr:rowOff>
    </xdr:from>
    <xdr:to>
      <xdr:col>13</xdr:col>
      <xdr:colOff>400050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304800"/>
          <a:ext cx="7372350" cy="7810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4400" kern="10" spc="-43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Castellar"/>
              <a:cs typeface="Castellar"/>
            </a:rPr>
            <a:t>Teorema di pitagora</a:t>
          </a:r>
        </a:p>
      </xdr:txBody>
    </xdr:sp>
    <xdr:clientData/>
  </xdr:twoCellAnchor>
  <xdr:twoCellAnchor>
    <xdr:from>
      <xdr:col>0</xdr:col>
      <xdr:colOff>561975</xdr:colOff>
      <xdr:row>11</xdr:row>
      <xdr:rowOff>85725</xdr:rowOff>
    </xdr:from>
    <xdr:to>
      <xdr:col>1</xdr:col>
      <xdr:colOff>600075</xdr:colOff>
      <xdr:row>19</xdr:row>
      <xdr:rowOff>9525</xdr:rowOff>
    </xdr:to>
    <xdr:sp>
      <xdr:nvSpPr>
        <xdr:cNvPr id="2" name="AutoShape 2"/>
        <xdr:cNvSpPr>
          <a:spLocks/>
        </xdr:cNvSpPr>
      </xdr:nvSpPr>
      <xdr:spPr>
        <a:xfrm rot="16200911">
          <a:off x="561975" y="1905000"/>
          <a:ext cx="647700" cy="1419225"/>
        </a:xfrm>
        <a:prstGeom prst="rtTriangle">
          <a:avLst/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19</xdr:row>
      <xdr:rowOff>95250</xdr:rowOff>
    </xdr:from>
    <xdr:to>
      <xdr:col>1</xdr:col>
      <xdr:colOff>361950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9150" y="3409950"/>
          <a:ext cx="152400" cy="228600"/>
        </a:xfrm>
        <a:prstGeom prst="rect">
          <a:avLst/>
        </a:prstGeom>
        <a:gradFill rotWithShape="1">
          <a:gsLst>
            <a:gs pos="0">
              <a:srgbClr val="66FFCC"/>
            </a:gs>
            <a:gs pos="100000">
              <a:srgbClr val="00FFFF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38100</xdr:colOff>
      <xdr:row>14</xdr:row>
      <xdr:rowOff>38100</xdr:rowOff>
    </xdr:from>
    <xdr:to>
      <xdr:col>1</xdr:col>
      <xdr:colOff>190500</xdr:colOff>
      <xdr:row>15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47700" y="2390775"/>
          <a:ext cx="152400" cy="228600"/>
        </a:xfrm>
        <a:prstGeom prst="rect">
          <a:avLst/>
        </a:prstGeom>
        <a:gradFill rotWithShape="1">
          <a:gsLst>
            <a:gs pos="0">
              <a:srgbClr val="66FFCC"/>
            </a:gs>
            <a:gs pos="100000">
              <a:srgbClr val="00FFFF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219075</xdr:colOff>
      <xdr:row>15</xdr:row>
      <xdr:rowOff>114300</xdr:rowOff>
    </xdr:from>
    <xdr:to>
      <xdr:col>4</xdr:col>
      <xdr:colOff>428625</xdr:colOff>
      <xdr:row>15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2657475" y="2667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17</xdr:row>
      <xdr:rowOff>104775</xdr:rowOff>
    </xdr:from>
    <xdr:to>
      <xdr:col>4</xdr:col>
      <xdr:colOff>419100</xdr:colOff>
      <xdr:row>17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2647950" y="3057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114300</xdr:rowOff>
    </xdr:from>
    <xdr:to>
      <xdr:col>4</xdr:col>
      <xdr:colOff>419100</xdr:colOff>
      <xdr:row>13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2647950" y="2266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114300</xdr:rowOff>
    </xdr:from>
    <xdr:to>
      <xdr:col>7</xdr:col>
      <xdr:colOff>485775</xdr:colOff>
      <xdr:row>13</xdr:row>
      <xdr:rowOff>114300</xdr:rowOff>
    </xdr:to>
    <xdr:sp>
      <xdr:nvSpPr>
        <xdr:cNvPr id="8" name="Line 21"/>
        <xdr:cNvSpPr>
          <a:spLocks/>
        </xdr:cNvSpPr>
      </xdr:nvSpPr>
      <xdr:spPr>
        <a:xfrm>
          <a:off x="4324350" y="2266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104775</xdr:rowOff>
    </xdr:from>
    <xdr:to>
      <xdr:col>7</xdr:col>
      <xdr:colOff>495300</xdr:colOff>
      <xdr:row>15</xdr:row>
      <xdr:rowOff>104775</xdr:rowOff>
    </xdr:to>
    <xdr:sp>
      <xdr:nvSpPr>
        <xdr:cNvPr id="9" name="Line 22"/>
        <xdr:cNvSpPr>
          <a:spLocks/>
        </xdr:cNvSpPr>
      </xdr:nvSpPr>
      <xdr:spPr>
        <a:xfrm>
          <a:off x="4333875" y="2657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17</xdr:row>
      <xdr:rowOff>104775</xdr:rowOff>
    </xdr:from>
    <xdr:to>
      <xdr:col>7</xdr:col>
      <xdr:colOff>495300</xdr:colOff>
      <xdr:row>17</xdr:row>
      <xdr:rowOff>104775</xdr:rowOff>
    </xdr:to>
    <xdr:sp>
      <xdr:nvSpPr>
        <xdr:cNvPr id="10" name="Line 23"/>
        <xdr:cNvSpPr>
          <a:spLocks/>
        </xdr:cNvSpPr>
      </xdr:nvSpPr>
      <xdr:spPr>
        <a:xfrm>
          <a:off x="4333875" y="3057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95250</xdr:rowOff>
    </xdr:from>
    <xdr:to>
      <xdr:col>10</xdr:col>
      <xdr:colOff>495300</xdr:colOff>
      <xdr:row>17</xdr:row>
      <xdr:rowOff>95250</xdr:rowOff>
    </xdr:to>
    <xdr:sp>
      <xdr:nvSpPr>
        <xdr:cNvPr id="11" name="Line 26"/>
        <xdr:cNvSpPr>
          <a:spLocks/>
        </xdr:cNvSpPr>
      </xdr:nvSpPr>
      <xdr:spPr>
        <a:xfrm>
          <a:off x="6162675" y="3048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95250</xdr:rowOff>
    </xdr:from>
    <xdr:to>
      <xdr:col>10</xdr:col>
      <xdr:colOff>476250</xdr:colOff>
      <xdr:row>15</xdr:row>
      <xdr:rowOff>95250</xdr:rowOff>
    </xdr:to>
    <xdr:sp>
      <xdr:nvSpPr>
        <xdr:cNvPr id="12" name="Line 27"/>
        <xdr:cNvSpPr>
          <a:spLocks/>
        </xdr:cNvSpPr>
      </xdr:nvSpPr>
      <xdr:spPr>
        <a:xfrm>
          <a:off x="6143625" y="2647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13</xdr:row>
      <xdr:rowOff>104775</xdr:rowOff>
    </xdr:from>
    <xdr:to>
      <xdr:col>10</xdr:col>
      <xdr:colOff>476250</xdr:colOff>
      <xdr:row>13</xdr:row>
      <xdr:rowOff>104775</xdr:rowOff>
    </xdr:to>
    <xdr:sp>
      <xdr:nvSpPr>
        <xdr:cNvPr id="13" name="Line 28"/>
        <xdr:cNvSpPr>
          <a:spLocks/>
        </xdr:cNvSpPr>
      </xdr:nvSpPr>
      <xdr:spPr>
        <a:xfrm>
          <a:off x="6143625" y="2257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114300</xdr:rowOff>
    </xdr:from>
    <xdr:to>
      <xdr:col>4</xdr:col>
      <xdr:colOff>438150</xdr:colOff>
      <xdr:row>27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667000" y="4800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29</xdr:row>
      <xdr:rowOff>85725</xdr:rowOff>
    </xdr:from>
    <xdr:to>
      <xdr:col>4</xdr:col>
      <xdr:colOff>457200</xdr:colOff>
      <xdr:row>29</xdr:row>
      <xdr:rowOff>85725</xdr:rowOff>
    </xdr:to>
    <xdr:sp>
      <xdr:nvSpPr>
        <xdr:cNvPr id="15" name="Line 45"/>
        <xdr:cNvSpPr>
          <a:spLocks/>
        </xdr:cNvSpPr>
      </xdr:nvSpPr>
      <xdr:spPr>
        <a:xfrm>
          <a:off x="2686050" y="5172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295275</xdr:colOff>
      <xdr:row>35</xdr:row>
      <xdr:rowOff>76200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1343025" y="60102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219075</xdr:colOff>
      <xdr:row>31</xdr:row>
      <xdr:rowOff>142875</xdr:rowOff>
    </xdr:from>
    <xdr:to>
      <xdr:col>1</xdr:col>
      <xdr:colOff>504825</xdr:colOff>
      <xdr:row>33</xdr:row>
      <xdr:rowOff>38100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828675" y="5619750"/>
          <a:ext cx="285750" cy="2476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L/2</a:t>
          </a:r>
        </a:p>
      </xdr:txBody>
    </xdr:sp>
    <xdr:clientData/>
  </xdr:twoCellAnchor>
  <xdr:twoCellAnchor>
    <xdr:from>
      <xdr:col>1</xdr:col>
      <xdr:colOff>114300</xdr:colOff>
      <xdr:row>25</xdr:row>
      <xdr:rowOff>66675</xdr:rowOff>
    </xdr:from>
    <xdr:to>
      <xdr:col>3</xdr:col>
      <xdr:colOff>200025</xdr:colOff>
      <xdr:row>31</xdr:row>
      <xdr:rowOff>95250</xdr:rowOff>
    </xdr:to>
    <xdr:grpSp>
      <xdr:nvGrpSpPr>
        <xdr:cNvPr id="18" name="Group 141"/>
        <xdr:cNvGrpSpPr>
          <a:grpSpLocks/>
        </xdr:cNvGrpSpPr>
      </xdr:nvGrpSpPr>
      <xdr:grpSpPr>
        <a:xfrm>
          <a:off x="723900" y="4391025"/>
          <a:ext cx="1304925" cy="1181100"/>
          <a:chOff x="76" y="461"/>
          <a:chExt cx="137" cy="124"/>
        </a:xfrm>
        <a:solidFill>
          <a:srgbClr val="FFFFFF"/>
        </a:solidFill>
      </xdr:grpSpPr>
      <xdr:sp>
        <xdr:nvSpPr>
          <xdr:cNvPr id="19" name="AutoShape 32"/>
          <xdr:cNvSpPr>
            <a:spLocks/>
          </xdr:cNvSpPr>
        </xdr:nvSpPr>
        <xdr:spPr>
          <a:xfrm>
            <a:off x="76" y="462"/>
            <a:ext cx="137" cy="122"/>
          </a:xfrm>
          <a:prstGeom prst="triangle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>
            <a:off x="144" y="461"/>
            <a:ext cx="0" cy="124"/>
          </a:xfrm>
          <a:prstGeom prst="line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36"/>
          <xdr:cNvSpPr txBox="1">
            <a:spLocks noChangeArrowheads="1"/>
          </xdr:cNvSpPr>
        </xdr:nvSpPr>
        <xdr:spPr>
          <a:xfrm>
            <a:off x="189" y="507"/>
            <a:ext cx="18" cy="23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22" name="TextBox 37"/>
          <xdr:cNvSpPr txBox="1">
            <a:spLocks noChangeArrowheads="1"/>
          </xdr:cNvSpPr>
        </xdr:nvSpPr>
        <xdr:spPr>
          <a:xfrm>
            <a:off x="76" y="486"/>
            <a:ext cx="18" cy="22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23" name="TextBox 47"/>
          <xdr:cNvSpPr txBox="1">
            <a:spLocks noChangeArrowheads="1"/>
          </xdr:cNvSpPr>
        </xdr:nvSpPr>
        <xdr:spPr>
          <a:xfrm>
            <a:off x="150" y="534"/>
            <a:ext cx="18" cy="23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7</xdr:col>
      <xdr:colOff>238125</xdr:colOff>
      <xdr:row>27</xdr:row>
      <xdr:rowOff>114300</xdr:rowOff>
    </xdr:from>
    <xdr:to>
      <xdr:col>7</xdr:col>
      <xdr:colOff>447675</xdr:colOff>
      <xdr:row>27</xdr:row>
      <xdr:rowOff>114300</xdr:rowOff>
    </xdr:to>
    <xdr:sp>
      <xdr:nvSpPr>
        <xdr:cNvPr id="24" name="Line 53"/>
        <xdr:cNvSpPr>
          <a:spLocks/>
        </xdr:cNvSpPr>
      </xdr:nvSpPr>
      <xdr:spPr>
        <a:xfrm>
          <a:off x="4286250" y="4800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95250</xdr:rowOff>
    </xdr:from>
    <xdr:to>
      <xdr:col>7</xdr:col>
      <xdr:colOff>447675</xdr:colOff>
      <xdr:row>29</xdr:row>
      <xdr:rowOff>95250</xdr:rowOff>
    </xdr:to>
    <xdr:sp>
      <xdr:nvSpPr>
        <xdr:cNvPr id="25" name="Line 54"/>
        <xdr:cNvSpPr>
          <a:spLocks/>
        </xdr:cNvSpPr>
      </xdr:nvSpPr>
      <xdr:spPr>
        <a:xfrm>
          <a:off x="4286250" y="5181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9525</xdr:rowOff>
    </xdr:from>
    <xdr:to>
      <xdr:col>2</xdr:col>
      <xdr:colOff>247650</xdr:colOff>
      <xdr:row>16</xdr:row>
      <xdr:rowOff>38100</xdr:rowOff>
    </xdr:to>
    <xdr:sp>
      <xdr:nvSpPr>
        <xdr:cNvPr id="26" name="TextBox 55"/>
        <xdr:cNvSpPr txBox="1">
          <a:spLocks noChangeArrowheads="1"/>
        </xdr:cNvSpPr>
      </xdr:nvSpPr>
      <xdr:spPr>
        <a:xfrm>
          <a:off x="1314450" y="2562225"/>
          <a:ext cx="152400" cy="228600"/>
        </a:xfrm>
        <a:prstGeom prst="rect">
          <a:avLst/>
        </a:prstGeom>
        <a:gradFill rotWithShape="1">
          <a:gsLst>
            <a:gs pos="0">
              <a:srgbClr val="66FFCC"/>
            </a:gs>
            <a:gs pos="100000">
              <a:srgbClr val="00FFFF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180975</xdr:colOff>
      <xdr:row>40</xdr:row>
      <xdr:rowOff>152400</xdr:rowOff>
    </xdr:from>
    <xdr:to>
      <xdr:col>3</xdr:col>
      <xdr:colOff>28575</xdr:colOff>
      <xdr:row>47</xdr:row>
      <xdr:rowOff>0</xdr:rowOff>
    </xdr:to>
    <xdr:sp>
      <xdr:nvSpPr>
        <xdr:cNvPr id="27" name="Rectangle 60"/>
        <xdr:cNvSpPr>
          <a:spLocks/>
        </xdr:cNvSpPr>
      </xdr:nvSpPr>
      <xdr:spPr>
        <a:xfrm>
          <a:off x="790575" y="7153275"/>
          <a:ext cx="1066800" cy="1104900"/>
        </a:xfrm>
        <a:prstGeom prst="rect">
          <a:avLst/>
        </a:prstGeom>
        <a:gradFill rotWithShape="1">
          <a:gsLst>
            <a:gs pos="0">
              <a:srgbClr val="66FFCC"/>
            </a:gs>
            <a:gs pos="100000">
              <a:srgbClr val="00FFFF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228600</xdr:colOff>
      <xdr:row>48</xdr:row>
      <xdr:rowOff>95250</xdr:rowOff>
    </xdr:to>
    <xdr:sp>
      <xdr:nvSpPr>
        <xdr:cNvPr id="28" name="TextBox 63"/>
        <xdr:cNvSpPr txBox="1">
          <a:spLocks noChangeArrowheads="1"/>
        </xdr:cNvSpPr>
      </xdr:nvSpPr>
      <xdr:spPr>
        <a:xfrm>
          <a:off x="1276350" y="82962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190500</xdr:colOff>
      <xdr:row>41</xdr:row>
      <xdr:rowOff>0</xdr:rowOff>
    </xdr:from>
    <xdr:to>
      <xdr:col>3</xdr:col>
      <xdr:colOff>76200</xdr:colOff>
      <xdr:row>47</xdr:row>
      <xdr:rowOff>38100</xdr:rowOff>
    </xdr:to>
    <xdr:sp>
      <xdr:nvSpPr>
        <xdr:cNvPr id="29" name="Line 67"/>
        <xdr:cNvSpPr>
          <a:spLocks/>
        </xdr:cNvSpPr>
      </xdr:nvSpPr>
      <xdr:spPr>
        <a:xfrm>
          <a:off x="800100" y="7162800"/>
          <a:ext cx="11049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42</xdr:row>
      <xdr:rowOff>133350</xdr:rowOff>
    </xdr:from>
    <xdr:to>
      <xdr:col>2</xdr:col>
      <xdr:colOff>323850</xdr:colOff>
      <xdr:row>44</xdr:row>
      <xdr:rowOff>28575</xdr:rowOff>
    </xdr:to>
    <xdr:sp>
      <xdr:nvSpPr>
        <xdr:cNvPr id="30" name="TextBox 68"/>
        <xdr:cNvSpPr txBox="1">
          <a:spLocks noChangeArrowheads="1"/>
        </xdr:cNvSpPr>
      </xdr:nvSpPr>
      <xdr:spPr>
        <a:xfrm>
          <a:off x="1371600" y="746760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200025</xdr:colOff>
      <xdr:row>42</xdr:row>
      <xdr:rowOff>104775</xdr:rowOff>
    </xdr:from>
    <xdr:to>
      <xdr:col>4</xdr:col>
      <xdr:colOff>409575</xdr:colOff>
      <xdr:row>42</xdr:row>
      <xdr:rowOff>104775</xdr:rowOff>
    </xdr:to>
    <xdr:sp>
      <xdr:nvSpPr>
        <xdr:cNvPr id="31" name="Line 69"/>
        <xdr:cNvSpPr>
          <a:spLocks/>
        </xdr:cNvSpPr>
      </xdr:nvSpPr>
      <xdr:spPr>
        <a:xfrm>
          <a:off x="2638425" y="7439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44</xdr:row>
      <xdr:rowOff>95250</xdr:rowOff>
    </xdr:from>
    <xdr:to>
      <xdr:col>4</xdr:col>
      <xdr:colOff>371475</xdr:colOff>
      <xdr:row>44</xdr:row>
      <xdr:rowOff>95250</xdr:rowOff>
    </xdr:to>
    <xdr:sp>
      <xdr:nvSpPr>
        <xdr:cNvPr id="32" name="Line 70"/>
        <xdr:cNvSpPr>
          <a:spLocks/>
        </xdr:cNvSpPr>
      </xdr:nvSpPr>
      <xdr:spPr>
        <a:xfrm>
          <a:off x="2600325" y="7829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104775</xdr:rowOff>
    </xdr:from>
    <xdr:to>
      <xdr:col>7</xdr:col>
      <xdr:colOff>466725</xdr:colOff>
      <xdr:row>42</xdr:row>
      <xdr:rowOff>104775</xdr:rowOff>
    </xdr:to>
    <xdr:sp>
      <xdr:nvSpPr>
        <xdr:cNvPr id="33" name="Line 71"/>
        <xdr:cNvSpPr>
          <a:spLocks/>
        </xdr:cNvSpPr>
      </xdr:nvSpPr>
      <xdr:spPr>
        <a:xfrm>
          <a:off x="4305300" y="7439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114300</xdr:rowOff>
    </xdr:from>
    <xdr:to>
      <xdr:col>7</xdr:col>
      <xdr:colOff>476250</xdr:colOff>
      <xdr:row>44</xdr:row>
      <xdr:rowOff>114300</xdr:rowOff>
    </xdr:to>
    <xdr:sp>
      <xdr:nvSpPr>
        <xdr:cNvPr id="34" name="Line 72"/>
        <xdr:cNvSpPr>
          <a:spLocks/>
        </xdr:cNvSpPr>
      </xdr:nvSpPr>
      <xdr:spPr>
        <a:xfrm>
          <a:off x="4314825" y="7848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504825</xdr:colOff>
      <xdr:row>65</xdr:row>
      <xdr:rowOff>38100</xdr:rowOff>
    </xdr:from>
    <xdr:ext cx="76200" cy="200025"/>
    <xdr:sp>
      <xdr:nvSpPr>
        <xdr:cNvPr id="35" name="TextBox 76"/>
        <xdr:cNvSpPr txBox="1">
          <a:spLocks noChangeArrowheads="1"/>
        </xdr:cNvSpPr>
      </xdr:nvSpPr>
      <xdr:spPr>
        <a:xfrm>
          <a:off x="1724025" y="1153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180975</xdr:colOff>
      <xdr:row>40</xdr:row>
      <xdr:rowOff>152400</xdr:rowOff>
    </xdr:from>
    <xdr:to>
      <xdr:col>3</xdr:col>
      <xdr:colOff>76200</xdr:colOff>
      <xdr:row>63</xdr:row>
      <xdr:rowOff>28575</xdr:rowOff>
    </xdr:to>
    <xdr:grpSp>
      <xdr:nvGrpSpPr>
        <xdr:cNvPr id="36" name="Group 143"/>
        <xdr:cNvGrpSpPr>
          <a:grpSpLocks/>
        </xdr:cNvGrpSpPr>
      </xdr:nvGrpSpPr>
      <xdr:grpSpPr>
        <a:xfrm>
          <a:off x="790575" y="7153275"/>
          <a:ext cx="1114425" cy="4048125"/>
          <a:chOff x="83" y="751"/>
          <a:chExt cx="117" cy="425"/>
        </a:xfrm>
        <a:solidFill>
          <a:srgbClr val="FFFFFF"/>
        </a:solidFill>
      </xdr:grpSpPr>
      <xdr:sp>
        <xdr:nvSpPr>
          <xdr:cNvPr id="37" name="Rectangle 78"/>
          <xdr:cNvSpPr>
            <a:spLocks/>
          </xdr:cNvSpPr>
        </xdr:nvSpPr>
        <xdr:spPr>
          <a:xfrm>
            <a:off x="83" y="751"/>
            <a:ext cx="112" cy="116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79"/>
          <xdr:cNvSpPr txBox="1">
            <a:spLocks noChangeArrowheads="1"/>
          </xdr:cNvSpPr>
        </xdr:nvSpPr>
        <xdr:spPr>
          <a:xfrm>
            <a:off x="130" y="1153"/>
            <a:ext cx="1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39" name="Line 80"/>
          <xdr:cNvSpPr>
            <a:spLocks/>
          </xdr:cNvSpPr>
        </xdr:nvSpPr>
        <xdr:spPr>
          <a:xfrm>
            <a:off x="84" y="752"/>
            <a:ext cx="116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Box 81"/>
          <xdr:cNvSpPr txBox="1">
            <a:spLocks noChangeArrowheads="1"/>
          </xdr:cNvSpPr>
        </xdr:nvSpPr>
        <xdr:spPr>
          <a:xfrm>
            <a:off x="144" y="784"/>
            <a:ext cx="1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4</xdr:col>
      <xdr:colOff>180975</xdr:colOff>
      <xdr:row>58</xdr:row>
      <xdr:rowOff>95250</xdr:rowOff>
    </xdr:from>
    <xdr:to>
      <xdr:col>4</xdr:col>
      <xdr:colOff>390525</xdr:colOff>
      <xdr:row>58</xdr:row>
      <xdr:rowOff>95250</xdr:rowOff>
    </xdr:to>
    <xdr:sp>
      <xdr:nvSpPr>
        <xdr:cNvPr id="41" name="Line 85"/>
        <xdr:cNvSpPr>
          <a:spLocks/>
        </xdr:cNvSpPr>
      </xdr:nvSpPr>
      <xdr:spPr>
        <a:xfrm>
          <a:off x="2619375" y="10315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60</xdr:row>
      <xdr:rowOff>104775</xdr:rowOff>
    </xdr:from>
    <xdr:to>
      <xdr:col>4</xdr:col>
      <xdr:colOff>381000</xdr:colOff>
      <xdr:row>60</xdr:row>
      <xdr:rowOff>104775</xdr:rowOff>
    </xdr:to>
    <xdr:sp>
      <xdr:nvSpPr>
        <xdr:cNvPr id="42" name="Line 86"/>
        <xdr:cNvSpPr>
          <a:spLocks/>
        </xdr:cNvSpPr>
      </xdr:nvSpPr>
      <xdr:spPr>
        <a:xfrm>
          <a:off x="2609850" y="10725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56</xdr:row>
      <xdr:rowOff>114300</xdr:rowOff>
    </xdr:from>
    <xdr:to>
      <xdr:col>4</xdr:col>
      <xdr:colOff>361950</xdr:colOff>
      <xdr:row>56</xdr:row>
      <xdr:rowOff>114300</xdr:rowOff>
    </xdr:to>
    <xdr:sp>
      <xdr:nvSpPr>
        <xdr:cNvPr id="43" name="Line 87"/>
        <xdr:cNvSpPr>
          <a:spLocks/>
        </xdr:cNvSpPr>
      </xdr:nvSpPr>
      <xdr:spPr>
        <a:xfrm>
          <a:off x="2590800" y="9934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85725</xdr:rowOff>
    </xdr:from>
    <xdr:to>
      <xdr:col>7</xdr:col>
      <xdr:colOff>447675</xdr:colOff>
      <xdr:row>56</xdr:row>
      <xdr:rowOff>85725</xdr:rowOff>
    </xdr:to>
    <xdr:sp>
      <xdr:nvSpPr>
        <xdr:cNvPr id="44" name="Line 88"/>
        <xdr:cNvSpPr>
          <a:spLocks/>
        </xdr:cNvSpPr>
      </xdr:nvSpPr>
      <xdr:spPr>
        <a:xfrm>
          <a:off x="4286250" y="9906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58</xdr:row>
      <xdr:rowOff>104775</xdr:rowOff>
    </xdr:from>
    <xdr:to>
      <xdr:col>7</xdr:col>
      <xdr:colOff>466725</xdr:colOff>
      <xdr:row>58</xdr:row>
      <xdr:rowOff>104775</xdr:rowOff>
    </xdr:to>
    <xdr:sp>
      <xdr:nvSpPr>
        <xdr:cNvPr id="45" name="Line 89"/>
        <xdr:cNvSpPr>
          <a:spLocks/>
        </xdr:cNvSpPr>
      </xdr:nvSpPr>
      <xdr:spPr>
        <a:xfrm>
          <a:off x="4305300" y="10325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60</xdr:row>
      <xdr:rowOff>114300</xdr:rowOff>
    </xdr:from>
    <xdr:to>
      <xdr:col>7</xdr:col>
      <xdr:colOff>457200</xdr:colOff>
      <xdr:row>60</xdr:row>
      <xdr:rowOff>114300</xdr:rowOff>
    </xdr:to>
    <xdr:sp>
      <xdr:nvSpPr>
        <xdr:cNvPr id="46" name="Line 90"/>
        <xdr:cNvSpPr>
          <a:spLocks/>
        </xdr:cNvSpPr>
      </xdr:nvSpPr>
      <xdr:spPr>
        <a:xfrm>
          <a:off x="4295775" y="10734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60</xdr:row>
      <xdr:rowOff>133350</xdr:rowOff>
    </xdr:from>
    <xdr:to>
      <xdr:col>10</xdr:col>
      <xdr:colOff>476250</xdr:colOff>
      <xdr:row>60</xdr:row>
      <xdr:rowOff>133350</xdr:rowOff>
    </xdr:to>
    <xdr:sp>
      <xdr:nvSpPr>
        <xdr:cNvPr id="47" name="Line 91"/>
        <xdr:cNvSpPr>
          <a:spLocks/>
        </xdr:cNvSpPr>
      </xdr:nvSpPr>
      <xdr:spPr>
        <a:xfrm>
          <a:off x="6143625" y="10753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58</xdr:row>
      <xdr:rowOff>114300</xdr:rowOff>
    </xdr:from>
    <xdr:to>
      <xdr:col>10</xdr:col>
      <xdr:colOff>466725</xdr:colOff>
      <xdr:row>58</xdr:row>
      <xdr:rowOff>114300</xdr:rowOff>
    </xdr:to>
    <xdr:sp>
      <xdr:nvSpPr>
        <xdr:cNvPr id="48" name="Line 92"/>
        <xdr:cNvSpPr>
          <a:spLocks/>
        </xdr:cNvSpPr>
      </xdr:nvSpPr>
      <xdr:spPr>
        <a:xfrm>
          <a:off x="6134100" y="10334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56</xdr:row>
      <xdr:rowOff>104775</xdr:rowOff>
    </xdr:from>
    <xdr:to>
      <xdr:col>10</xdr:col>
      <xdr:colOff>438150</xdr:colOff>
      <xdr:row>56</xdr:row>
      <xdr:rowOff>104775</xdr:rowOff>
    </xdr:to>
    <xdr:sp>
      <xdr:nvSpPr>
        <xdr:cNvPr id="49" name="Line 93"/>
        <xdr:cNvSpPr>
          <a:spLocks/>
        </xdr:cNvSpPr>
      </xdr:nvSpPr>
      <xdr:spPr>
        <a:xfrm>
          <a:off x="610552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75</xdr:row>
      <xdr:rowOff>66675</xdr:rowOff>
    </xdr:from>
    <xdr:to>
      <xdr:col>3</xdr:col>
      <xdr:colOff>466725</xdr:colOff>
      <xdr:row>76</xdr:row>
      <xdr:rowOff>123825</xdr:rowOff>
    </xdr:to>
    <xdr:sp>
      <xdr:nvSpPr>
        <xdr:cNvPr id="50" name="TextBox 104"/>
        <xdr:cNvSpPr txBox="1">
          <a:spLocks noChangeArrowheads="1"/>
        </xdr:cNvSpPr>
      </xdr:nvSpPr>
      <xdr:spPr>
        <a:xfrm>
          <a:off x="2124075" y="13449300"/>
          <a:ext cx="171450" cy="2476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66</xdr:row>
      <xdr:rowOff>133350</xdr:rowOff>
    </xdr:from>
    <xdr:to>
      <xdr:col>3</xdr:col>
      <xdr:colOff>228600</xdr:colOff>
      <xdr:row>78</xdr:row>
      <xdr:rowOff>142875</xdr:rowOff>
    </xdr:to>
    <xdr:grpSp>
      <xdr:nvGrpSpPr>
        <xdr:cNvPr id="51" name="Group 142"/>
        <xdr:cNvGrpSpPr>
          <a:grpSpLocks/>
        </xdr:cNvGrpSpPr>
      </xdr:nvGrpSpPr>
      <xdr:grpSpPr>
        <a:xfrm>
          <a:off x="742950" y="11830050"/>
          <a:ext cx="1314450" cy="2266950"/>
          <a:chOff x="78" y="1242"/>
          <a:chExt cx="138" cy="238"/>
        </a:xfrm>
        <a:solidFill>
          <a:srgbClr val="FFFFFF"/>
        </a:solidFill>
      </xdr:grpSpPr>
      <xdr:grpSp>
        <xdr:nvGrpSpPr>
          <xdr:cNvPr id="52" name="Group 99"/>
          <xdr:cNvGrpSpPr>
            <a:grpSpLocks/>
          </xdr:cNvGrpSpPr>
        </xdr:nvGrpSpPr>
        <xdr:grpSpPr>
          <a:xfrm>
            <a:off x="85" y="1242"/>
            <a:ext cx="121" cy="238"/>
            <a:chOff x="94" y="1366"/>
            <a:chExt cx="121" cy="205"/>
          </a:xfr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</xdr:grpSpPr>
        <xdr:sp>
          <xdr:nvSpPr>
            <xdr:cNvPr id="53" name="AutoShape 94"/>
            <xdr:cNvSpPr>
              <a:spLocks/>
            </xdr:cNvSpPr>
          </xdr:nvSpPr>
          <xdr:spPr>
            <a:xfrm>
              <a:off x="94" y="1366"/>
              <a:ext cx="118" cy="205"/>
            </a:xfrm>
            <a:prstGeom prst="diamond">
              <a:avLst/>
            </a:prstGeom>
            <a:gradFill rotWithShape="1">
              <a:gsLst>
                <a:gs pos="0">
                  <a:srgbClr val="00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97"/>
            <xdr:cNvSpPr>
              <a:spLocks/>
            </xdr:cNvSpPr>
          </xdr:nvSpPr>
          <xdr:spPr>
            <a:xfrm>
              <a:off x="96" y="1469"/>
              <a:ext cx="119" cy="0"/>
            </a:xfrm>
            <a:prstGeom prst="line">
              <a:avLst/>
            </a:prstGeom>
            <a:gradFill rotWithShape="1">
              <a:gsLst>
                <a:gs pos="0">
                  <a:srgbClr val="00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98"/>
            <xdr:cNvSpPr>
              <a:spLocks/>
            </xdr:cNvSpPr>
          </xdr:nvSpPr>
          <xdr:spPr>
            <a:xfrm flipV="1">
              <a:off x="153" y="1366"/>
              <a:ext cx="0" cy="203"/>
            </a:xfrm>
            <a:prstGeom prst="line">
              <a:avLst/>
            </a:prstGeom>
            <a:gradFill rotWithShape="1">
              <a:gsLst>
                <a:gs pos="0">
                  <a:srgbClr val="00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6" name="TextBox 100"/>
          <xdr:cNvSpPr txBox="1">
            <a:spLocks noChangeArrowheads="1"/>
          </xdr:cNvSpPr>
        </xdr:nvSpPr>
        <xdr:spPr>
          <a:xfrm>
            <a:off x="182" y="1283"/>
            <a:ext cx="18" cy="26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57" name="TextBox 101"/>
          <xdr:cNvSpPr txBox="1">
            <a:spLocks noChangeArrowheads="1"/>
          </xdr:cNvSpPr>
        </xdr:nvSpPr>
        <xdr:spPr>
          <a:xfrm>
            <a:off x="198" y="1399"/>
            <a:ext cx="18" cy="26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58" name="TextBox 102"/>
          <xdr:cNvSpPr txBox="1">
            <a:spLocks noChangeArrowheads="1"/>
          </xdr:cNvSpPr>
        </xdr:nvSpPr>
        <xdr:spPr>
          <a:xfrm>
            <a:off x="84" y="1418"/>
            <a:ext cx="18" cy="27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59" name="TextBox 103"/>
          <xdr:cNvSpPr txBox="1">
            <a:spLocks noChangeArrowheads="1"/>
          </xdr:cNvSpPr>
        </xdr:nvSpPr>
        <xdr:spPr>
          <a:xfrm>
            <a:off x="78" y="1293"/>
            <a:ext cx="18" cy="27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60" name="TextBox 105"/>
          <xdr:cNvSpPr txBox="1">
            <a:spLocks noChangeArrowheads="1"/>
          </xdr:cNvSpPr>
        </xdr:nvSpPr>
        <xdr:spPr>
          <a:xfrm>
            <a:off x="152" y="1307"/>
            <a:ext cx="26" cy="28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61" name="TextBox 106"/>
          <xdr:cNvSpPr txBox="1">
            <a:spLocks noChangeArrowheads="1"/>
          </xdr:cNvSpPr>
        </xdr:nvSpPr>
        <xdr:spPr>
          <a:xfrm>
            <a:off x="102" y="1365"/>
            <a:ext cx="37" cy="28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</xdr:grpSp>
    <xdr:clientData/>
  </xdr:twoCellAnchor>
  <xdr:twoCellAnchor>
    <xdr:from>
      <xdr:col>4</xdr:col>
      <xdr:colOff>180975</xdr:colOff>
      <xdr:row>69</xdr:row>
      <xdr:rowOff>104775</xdr:rowOff>
    </xdr:from>
    <xdr:to>
      <xdr:col>4</xdr:col>
      <xdr:colOff>390525</xdr:colOff>
      <xdr:row>69</xdr:row>
      <xdr:rowOff>104775</xdr:rowOff>
    </xdr:to>
    <xdr:sp>
      <xdr:nvSpPr>
        <xdr:cNvPr id="62" name="Line 108"/>
        <xdr:cNvSpPr>
          <a:spLocks/>
        </xdr:cNvSpPr>
      </xdr:nvSpPr>
      <xdr:spPr>
        <a:xfrm>
          <a:off x="2619375" y="12296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73</xdr:row>
      <xdr:rowOff>114300</xdr:rowOff>
    </xdr:from>
    <xdr:to>
      <xdr:col>4</xdr:col>
      <xdr:colOff>457200</xdr:colOff>
      <xdr:row>73</xdr:row>
      <xdr:rowOff>114300</xdr:rowOff>
    </xdr:to>
    <xdr:sp>
      <xdr:nvSpPr>
        <xdr:cNvPr id="63" name="Line 109"/>
        <xdr:cNvSpPr>
          <a:spLocks/>
        </xdr:cNvSpPr>
      </xdr:nvSpPr>
      <xdr:spPr>
        <a:xfrm>
          <a:off x="2686050" y="13106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71</xdr:row>
      <xdr:rowOff>104775</xdr:rowOff>
    </xdr:from>
    <xdr:to>
      <xdr:col>4</xdr:col>
      <xdr:colOff>457200</xdr:colOff>
      <xdr:row>71</xdr:row>
      <xdr:rowOff>104775</xdr:rowOff>
    </xdr:to>
    <xdr:sp>
      <xdr:nvSpPr>
        <xdr:cNvPr id="64" name="Line 110"/>
        <xdr:cNvSpPr>
          <a:spLocks/>
        </xdr:cNvSpPr>
      </xdr:nvSpPr>
      <xdr:spPr>
        <a:xfrm>
          <a:off x="2686050" y="12696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69</xdr:row>
      <xdr:rowOff>104775</xdr:rowOff>
    </xdr:from>
    <xdr:to>
      <xdr:col>7</xdr:col>
      <xdr:colOff>390525</xdr:colOff>
      <xdr:row>69</xdr:row>
      <xdr:rowOff>104775</xdr:rowOff>
    </xdr:to>
    <xdr:sp>
      <xdr:nvSpPr>
        <xdr:cNvPr id="65" name="Line 111"/>
        <xdr:cNvSpPr>
          <a:spLocks/>
        </xdr:cNvSpPr>
      </xdr:nvSpPr>
      <xdr:spPr>
        <a:xfrm>
          <a:off x="4229100" y="12296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69</xdr:row>
      <xdr:rowOff>104775</xdr:rowOff>
    </xdr:from>
    <xdr:to>
      <xdr:col>10</xdr:col>
      <xdr:colOff>390525</xdr:colOff>
      <xdr:row>69</xdr:row>
      <xdr:rowOff>104775</xdr:rowOff>
    </xdr:to>
    <xdr:sp>
      <xdr:nvSpPr>
        <xdr:cNvPr id="66" name="Line 114"/>
        <xdr:cNvSpPr>
          <a:spLocks/>
        </xdr:cNvSpPr>
      </xdr:nvSpPr>
      <xdr:spPr>
        <a:xfrm>
          <a:off x="6057900" y="12296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54</xdr:row>
      <xdr:rowOff>95250</xdr:rowOff>
    </xdr:from>
    <xdr:to>
      <xdr:col>3</xdr:col>
      <xdr:colOff>542925</xdr:colOff>
      <xdr:row>61</xdr:row>
      <xdr:rowOff>57150</xdr:rowOff>
    </xdr:to>
    <xdr:grpSp>
      <xdr:nvGrpSpPr>
        <xdr:cNvPr id="67" name="Group 144"/>
        <xdr:cNvGrpSpPr>
          <a:grpSpLocks/>
        </xdr:cNvGrpSpPr>
      </xdr:nvGrpSpPr>
      <xdr:grpSpPr>
        <a:xfrm>
          <a:off x="295275" y="9525000"/>
          <a:ext cx="2076450" cy="1352550"/>
          <a:chOff x="31" y="1000"/>
          <a:chExt cx="218" cy="142"/>
        </a:xfrm>
        <a:solidFill>
          <a:srgbClr val="FFFFFF"/>
        </a:solidFill>
      </xdr:grpSpPr>
      <xdr:sp>
        <xdr:nvSpPr>
          <xdr:cNvPr id="68" name="Rectangle 74"/>
          <xdr:cNvSpPr>
            <a:spLocks/>
          </xdr:cNvSpPr>
        </xdr:nvSpPr>
        <xdr:spPr>
          <a:xfrm>
            <a:off x="43" y="1001"/>
            <a:ext cx="206" cy="141"/>
          </a:xfrm>
          <a:prstGeom prst="rect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82"/>
          <xdr:cNvSpPr txBox="1">
            <a:spLocks noChangeArrowheads="1"/>
          </xdr:cNvSpPr>
        </xdr:nvSpPr>
        <xdr:spPr>
          <a:xfrm>
            <a:off x="31" y="1059"/>
            <a:ext cx="1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70" name="TextBox 84"/>
          <xdr:cNvSpPr txBox="1">
            <a:spLocks noChangeArrowheads="1"/>
          </xdr:cNvSpPr>
        </xdr:nvSpPr>
        <xdr:spPr>
          <a:xfrm>
            <a:off x="155" y="1047"/>
            <a:ext cx="1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1" name="Line 117"/>
          <xdr:cNvSpPr>
            <a:spLocks/>
          </xdr:cNvSpPr>
        </xdr:nvSpPr>
        <xdr:spPr>
          <a:xfrm>
            <a:off x="43" y="1000"/>
            <a:ext cx="206" cy="1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73</xdr:row>
      <xdr:rowOff>114300</xdr:rowOff>
    </xdr:from>
    <xdr:to>
      <xdr:col>7</xdr:col>
      <xdr:colOff>457200</xdr:colOff>
      <xdr:row>73</xdr:row>
      <xdr:rowOff>114300</xdr:rowOff>
    </xdr:to>
    <xdr:sp>
      <xdr:nvSpPr>
        <xdr:cNvPr id="72" name="Line 119"/>
        <xdr:cNvSpPr>
          <a:spLocks/>
        </xdr:cNvSpPr>
      </xdr:nvSpPr>
      <xdr:spPr>
        <a:xfrm>
          <a:off x="4295775" y="13106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71</xdr:row>
      <xdr:rowOff>123825</xdr:rowOff>
    </xdr:from>
    <xdr:to>
      <xdr:col>7</xdr:col>
      <xdr:colOff>447675</xdr:colOff>
      <xdr:row>71</xdr:row>
      <xdr:rowOff>123825</xdr:rowOff>
    </xdr:to>
    <xdr:sp>
      <xdr:nvSpPr>
        <xdr:cNvPr id="73" name="Line 120"/>
        <xdr:cNvSpPr>
          <a:spLocks/>
        </xdr:cNvSpPr>
      </xdr:nvSpPr>
      <xdr:spPr>
        <a:xfrm>
          <a:off x="4286250" y="12715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73</xdr:row>
      <xdr:rowOff>114300</xdr:rowOff>
    </xdr:from>
    <xdr:to>
      <xdr:col>10</xdr:col>
      <xdr:colOff>457200</xdr:colOff>
      <xdr:row>73</xdr:row>
      <xdr:rowOff>114300</xdr:rowOff>
    </xdr:to>
    <xdr:sp>
      <xdr:nvSpPr>
        <xdr:cNvPr id="74" name="Line 121"/>
        <xdr:cNvSpPr>
          <a:spLocks/>
        </xdr:cNvSpPr>
      </xdr:nvSpPr>
      <xdr:spPr>
        <a:xfrm>
          <a:off x="6124575" y="13106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71</xdr:row>
      <xdr:rowOff>123825</xdr:rowOff>
    </xdr:from>
    <xdr:to>
      <xdr:col>10</xdr:col>
      <xdr:colOff>447675</xdr:colOff>
      <xdr:row>71</xdr:row>
      <xdr:rowOff>123825</xdr:rowOff>
    </xdr:to>
    <xdr:sp>
      <xdr:nvSpPr>
        <xdr:cNvPr id="75" name="Line 122"/>
        <xdr:cNvSpPr>
          <a:spLocks/>
        </xdr:cNvSpPr>
      </xdr:nvSpPr>
      <xdr:spPr>
        <a:xfrm>
          <a:off x="6115050" y="12715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O79"/>
  <sheetViews>
    <sheetView tabSelected="1" workbookViewId="0" topLeftCell="A43">
      <selection activeCell="A27" sqref="A27"/>
    </sheetView>
  </sheetViews>
  <sheetFormatPr defaultColWidth="9.140625" defaultRowHeight="12.75"/>
  <cols>
    <col min="1" max="4" width="9.140625" style="4" customWidth="1"/>
    <col min="5" max="5" width="7.421875" style="4" customWidth="1"/>
    <col min="6" max="6" width="7.57421875" style="4" customWidth="1"/>
    <col min="7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4" ht="15.75">
      <c r="B10" s="10" t="s">
        <v>0</v>
      </c>
      <c r="C10" s="11"/>
      <c r="D10" s="11"/>
    </row>
    <row r="11" ht="12.75"/>
    <row r="12" ht="12.75"/>
    <row r="13" ht="13.5" thickBot="1"/>
    <row r="14" spans="5:12" ht="15.75" thickBot="1">
      <c r="E14" s="6" t="s">
        <v>1</v>
      </c>
      <c r="F14" s="1">
        <v>111</v>
      </c>
      <c r="H14" s="6" t="s">
        <v>4</v>
      </c>
      <c r="I14" s="1">
        <v>3</v>
      </c>
      <c r="K14" s="7" t="s">
        <v>4</v>
      </c>
      <c r="L14" s="2">
        <f>SQRT(L18^2-L16^2)</f>
        <v>21.166010488516726</v>
      </c>
    </row>
    <row r="15" spans="6:12" ht="15.75" thickBot="1">
      <c r="F15" s="8"/>
      <c r="H15" s="6"/>
      <c r="I15" s="8"/>
      <c r="K15" s="7"/>
      <c r="L15" s="8"/>
    </row>
    <row r="16" spans="5:12" ht="15.75" thickBot="1">
      <c r="E16" s="7" t="s">
        <v>2</v>
      </c>
      <c r="F16" s="1">
        <v>58</v>
      </c>
      <c r="H16" s="6" t="s">
        <v>2</v>
      </c>
      <c r="I16" s="2">
        <f>SQRT(I18^2-I14^2)</f>
        <v>11.61895003862225</v>
      </c>
      <c r="K16" s="7" t="s">
        <v>2</v>
      </c>
      <c r="L16" s="1">
        <v>9</v>
      </c>
    </row>
    <row r="17" spans="6:12" ht="15.75" thickBot="1">
      <c r="F17" s="5"/>
      <c r="H17" s="6"/>
      <c r="I17" s="8"/>
      <c r="K17" s="7"/>
      <c r="L17" s="8"/>
    </row>
    <row r="18" spans="5:12" ht="15.75" thickBot="1">
      <c r="E18" s="7" t="s">
        <v>3</v>
      </c>
      <c r="F18" s="2">
        <f>SQRT((F14^2+F16^2))</f>
        <v>125.23977004130916</v>
      </c>
      <c r="H18" s="6" t="s">
        <v>3</v>
      </c>
      <c r="I18" s="1">
        <v>12</v>
      </c>
      <c r="K18" s="7" t="s">
        <v>3</v>
      </c>
      <c r="L18" s="1">
        <v>23</v>
      </c>
    </row>
    <row r="19" ht="12.75"/>
    <row r="20" ht="12.75"/>
    <row r="21" ht="12.75"/>
    <row r="22" ht="12.75"/>
    <row r="23" ht="12.75"/>
    <row r="24" spans="2:4" ht="15.75">
      <c r="B24" s="10" t="s">
        <v>5</v>
      </c>
      <c r="C24" s="10"/>
      <c r="D24" s="10"/>
    </row>
    <row r="25" ht="12.75"/>
    <row r="26" ht="12.75"/>
    <row r="27" ht="15.75" thickBot="1">
      <c r="E27" s="6"/>
    </row>
    <row r="28" spans="5:11" ht="15.75" thickBot="1">
      <c r="E28" s="6" t="s">
        <v>7</v>
      </c>
      <c r="F28" s="1">
        <v>6</v>
      </c>
      <c r="H28" s="7" t="s">
        <v>7</v>
      </c>
      <c r="I28" s="2">
        <f>SQRT(I30*2/1.73)</f>
        <v>2.404235184171725</v>
      </c>
      <c r="K28" s="6"/>
    </row>
    <row r="29" spans="5:11" ht="15.75" thickBot="1">
      <c r="E29" s="6"/>
      <c r="F29" s="5"/>
      <c r="H29" s="7"/>
      <c r="I29" s="5"/>
      <c r="K29" s="6"/>
    </row>
    <row r="30" spans="5:11" ht="15.75" thickBot="1">
      <c r="E30" s="6" t="s">
        <v>6</v>
      </c>
      <c r="F30" s="2">
        <f>SQRT(F28/2*1.73)</f>
        <v>2.2781571499789033</v>
      </c>
      <c r="H30" s="7" t="s">
        <v>6</v>
      </c>
      <c r="I30" s="1">
        <v>5</v>
      </c>
      <c r="K30" s="6"/>
    </row>
    <row r="31" ht="15">
      <c r="E31" s="6"/>
    </row>
    <row r="32" spans="5:6" ht="15">
      <c r="E32" s="6"/>
      <c r="F32" s="9"/>
    </row>
    <row r="33" ht="12.75"/>
    <row r="34" ht="12.75"/>
    <row r="35" ht="12.75"/>
    <row r="36" ht="12.75"/>
    <row r="37" ht="12.75"/>
    <row r="38" ht="12.75"/>
    <row r="39" spans="2:4" ht="15.75">
      <c r="B39" s="10" t="s">
        <v>8</v>
      </c>
      <c r="C39" s="10"/>
      <c r="D39" s="10"/>
    </row>
    <row r="40" ht="12.75"/>
    <row r="41" ht="12.75"/>
    <row r="42" ht="13.5" thickBot="1"/>
    <row r="43" spans="5:9" ht="15.75" thickBot="1">
      <c r="E43" s="7" t="s">
        <v>7</v>
      </c>
      <c r="F43" s="1">
        <v>5</v>
      </c>
      <c r="H43" s="6" t="s">
        <v>7</v>
      </c>
      <c r="I43" s="2">
        <f>I45/SQRT(2)</f>
        <v>3.5355339059327373</v>
      </c>
    </row>
    <row r="44" spans="5:9" ht="15.75" thickBot="1">
      <c r="E44" s="7"/>
      <c r="H44" s="6"/>
      <c r="I44" s="5"/>
    </row>
    <row r="45" spans="5:9" ht="15.75" thickBot="1">
      <c r="E45" s="7" t="s">
        <v>9</v>
      </c>
      <c r="F45" s="2">
        <f>F43*SQRT(2)</f>
        <v>7.0710678118654755</v>
      </c>
      <c r="H45" s="6" t="s">
        <v>9</v>
      </c>
      <c r="I45" s="1">
        <v>5</v>
      </c>
    </row>
    <row r="46" ht="12.75"/>
    <row r="47" ht="12.75"/>
    <row r="48" ht="12.75"/>
    <row r="49" ht="12.75"/>
    <row r="50" ht="12.75"/>
    <row r="51" ht="12.75"/>
    <row r="52" spans="2:4" ht="15.75">
      <c r="B52" s="10" t="s">
        <v>10</v>
      </c>
      <c r="C52" s="11"/>
      <c r="D52" s="11"/>
    </row>
    <row r="53" ht="12.75"/>
    <row r="54" ht="12.75"/>
    <row r="55" spans="5:15" ht="1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5:15" ht="15.75" thickBo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5:15" ht="15.75" thickBot="1">
      <c r="E57" s="6" t="s">
        <v>7</v>
      </c>
      <c r="F57" s="1">
        <v>99</v>
      </c>
      <c r="G57" s="8"/>
      <c r="H57" s="6" t="s">
        <v>7</v>
      </c>
      <c r="I57" s="1">
        <v>2</v>
      </c>
      <c r="J57" s="8"/>
      <c r="K57" s="6" t="s">
        <v>7</v>
      </c>
      <c r="L57" s="3">
        <f>SQRT((L61^2-L59^2))</f>
        <v>3.872983346207417</v>
      </c>
      <c r="M57" s="8"/>
      <c r="N57" s="8"/>
      <c r="O57" s="8"/>
    </row>
    <row r="58" spans="5:15" ht="15.75" thickBo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5:15" ht="15.75" thickBot="1">
      <c r="E59" s="6" t="s">
        <v>2</v>
      </c>
      <c r="F59" s="1">
        <v>75</v>
      </c>
      <c r="G59" s="8"/>
      <c r="H59" s="6" t="s">
        <v>2</v>
      </c>
      <c r="I59" s="3">
        <f>SQRT((I61^2-I57^2))</f>
        <v>13.856406460551018</v>
      </c>
      <c r="J59" s="8"/>
      <c r="K59" s="6" t="s">
        <v>2</v>
      </c>
      <c r="L59" s="1">
        <v>1</v>
      </c>
      <c r="M59" s="8"/>
      <c r="N59" s="8"/>
      <c r="O59" s="8"/>
    </row>
    <row r="60" spans="5:15" ht="15.75" thickBo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5:15" ht="15.75" thickBot="1">
      <c r="E61" s="6" t="s">
        <v>9</v>
      </c>
      <c r="F61" s="3">
        <f>SQRT((F57^2+F59^2))</f>
        <v>124.2014492669067</v>
      </c>
      <c r="G61" s="8"/>
      <c r="H61" s="6" t="s">
        <v>9</v>
      </c>
      <c r="I61" s="1">
        <v>14</v>
      </c>
      <c r="J61" s="8"/>
      <c r="K61" s="6" t="s">
        <v>9</v>
      </c>
      <c r="L61" s="1">
        <v>4</v>
      </c>
      <c r="M61" s="8"/>
      <c r="N61" s="8"/>
      <c r="O61" s="8"/>
    </row>
    <row r="62" spans="5:15" ht="1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ht="12.75"/>
    <row r="64" ht="12.75"/>
    <row r="65" ht="12.75"/>
    <row r="66" spans="2:4" ht="15.75">
      <c r="B66" s="10" t="s">
        <v>11</v>
      </c>
      <c r="C66" s="10"/>
      <c r="D66" s="10"/>
    </row>
    <row r="67" ht="12.75"/>
    <row r="68" ht="12.75"/>
    <row r="69" ht="13.5" thickBot="1">
      <c r="L69" s="5"/>
    </row>
    <row r="70" spans="5:12" ht="15.75" thickBot="1">
      <c r="E70" s="7" t="s">
        <v>7</v>
      </c>
      <c r="F70" s="2">
        <f>SQRT(((F74/2)^2)+(F72/2)^2)</f>
        <v>9.013878188659973</v>
      </c>
      <c r="G70" s="7"/>
      <c r="H70" s="7" t="s">
        <v>7</v>
      </c>
      <c r="I70" s="1">
        <v>54</v>
      </c>
      <c r="J70" s="7"/>
      <c r="K70" s="7" t="s">
        <v>7</v>
      </c>
      <c r="L70" s="1">
        <v>4</v>
      </c>
    </row>
    <row r="71" spans="5:12" ht="15.75" thickBot="1">
      <c r="E71" s="7"/>
      <c r="F71" s="8"/>
      <c r="G71" s="7"/>
      <c r="H71" s="7"/>
      <c r="I71" s="8"/>
      <c r="J71" s="7"/>
      <c r="K71" s="7"/>
      <c r="L71" s="8"/>
    </row>
    <row r="72" spans="5:12" ht="15.75" thickBot="1">
      <c r="E72" s="7" t="s">
        <v>13</v>
      </c>
      <c r="F72" s="1">
        <v>10</v>
      </c>
      <c r="H72" s="7" t="s">
        <v>13</v>
      </c>
      <c r="I72" s="2">
        <f>(SQRT(((I70^2)-(I74/2)^2)))*2</f>
        <v>107.88419717456306</v>
      </c>
      <c r="K72" s="7" t="s">
        <v>13</v>
      </c>
      <c r="L72" s="1">
        <v>3</v>
      </c>
    </row>
    <row r="73" spans="5:12" ht="15.75" thickBot="1">
      <c r="E73" s="7"/>
      <c r="F73" s="8"/>
      <c r="H73" s="7"/>
      <c r="I73" s="8"/>
      <c r="K73" s="7"/>
      <c r="L73" s="8"/>
    </row>
    <row r="74" spans="5:12" ht="15.75" thickBot="1">
      <c r="E74" s="7" t="s">
        <v>12</v>
      </c>
      <c r="F74" s="1">
        <v>15</v>
      </c>
      <c r="H74" s="7" t="s">
        <v>12</v>
      </c>
      <c r="I74" s="1">
        <v>5</v>
      </c>
      <c r="K74" s="7" t="s">
        <v>12</v>
      </c>
      <c r="L74" s="2">
        <f>(SQRT(((L70^2)-(L72/2)^2)))*2</f>
        <v>7.416198487095663</v>
      </c>
    </row>
    <row r="75" spans="5:12" ht="15">
      <c r="E75" s="7"/>
      <c r="F75" s="7"/>
      <c r="G75" s="7"/>
      <c r="H75" s="7"/>
      <c r="I75" s="8"/>
      <c r="J75" s="7"/>
      <c r="K75" s="7"/>
      <c r="L75" s="8"/>
    </row>
    <row r="76" spans="5:12" ht="15">
      <c r="E76" s="7"/>
      <c r="F76" s="7"/>
      <c r="G76" s="7"/>
      <c r="H76" s="7"/>
      <c r="I76" s="7"/>
      <c r="J76" s="7"/>
      <c r="K76" s="7"/>
      <c r="L76" s="8"/>
    </row>
    <row r="77" spans="5:12" ht="15">
      <c r="E77" s="7"/>
      <c r="F77" s="7"/>
      <c r="G77" s="7"/>
      <c r="H77" s="7"/>
      <c r="I77" s="7"/>
      <c r="J77" s="7"/>
      <c r="K77" s="7"/>
      <c r="L77" s="7"/>
    </row>
    <row r="78" spans="5:12" ht="15">
      <c r="E78" s="7"/>
      <c r="F78" s="7"/>
      <c r="G78" s="7"/>
      <c r="H78" s="7"/>
      <c r="I78" s="7"/>
      <c r="J78" s="7"/>
      <c r="K78" s="7"/>
      <c r="L78" s="7"/>
    </row>
    <row r="79" spans="6:12" ht="15">
      <c r="F79" s="7"/>
      <c r="G79" s="7"/>
      <c r="H79" s="7"/>
      <c r="I79" s="7"/>
      <c r="J79" s="7"/>
      <c r="K79" s="7"/>
      <c r="L79" s="7"/>
    </row>
  </sheetData>
  <mergeCells count="5">
    <mergeCell ref="B66:D66"/>
    <mergeCell ref="B10:D10"/>
    <mergeCell ref="B24:D24"/>
    <mergeCell ref="B39:D39"/>
    <mergeCell ref="B52:D52"/>
  </mergeCells>
  <dataValidations count="8">
    <dataValidation type="decimal" operator="lessThan" allowBlank="1" showInputMessage="1" showErrorMessage="1" errorTitle="ATTENZIONE!" error="Il cateto deve essere minore dell'ipotenusa." sqref="I14">
      <formula1>I18</formula1>
    </dataValidation>
    <dataValidation type="decimal" operator="lessThan" allowBlank="1" showInputMessage="1" showErrorMessage="1" errorTitle="ATTENZIONE!!!" error="Il cateto b deve essere minore dell' ipotenusa" sqref="L16">
      <formula1>L18</formula1>
    </dataValidation>
    <dataValidation type="decimal" operator="greaterThan" allowBlank="1" showInputMessage="1" showErrorMessage="1" errorTitle="attenzione" error="l' ipotenusa c deve essere maggiore del cateto a" sqref="I18">
      <formula1>I14</formula1>
    </dataValidation>
    <dataValidation type="decimal" operator="greaterThan" allowBlank="1" showInputMessage="1" showErrorMessage="1" errorTitle="attenzione" error="L' ipotenusa c deve essere maggiore del cateto b" sqref="L18">
      <formula1>L16</formula1>
    </dataValidation>
    <dataValidation type="decimal" operator="lessThan" allowBlank="1" showInputMessage="1" showErrorMessage="1" errorTitle="ATTENZIONE!!!" error="il lato l  deve essere minore della diagonale d " sqref="I57">
      <formula1>I61</formula1>
    </dataValidation>
    <dataValidation type="decimal" operator="lessThan" allowBlank="1" showInputMessage="1" showErrorMessage="1" errorTitle="ATTENZIONE!!!" error="la base b deve essere minore della diagonale d " sqref="L59">
      <formula1>L61</formula1>
    </dataValidation>
    <dataValidation type="decimal" operator="lessThan" allowBlank="1" showInputMessage="1" showErrorMessage="1" errorTitle="ATTENZIONE !!!" error="LA DIAGONALE D1 DEVE ESSERE MINORE DEL LATO" sqref="I74">
      <formula1>I70</formula1>
    </dataValidation>
    <dataValidation type="decimal" operator="greaterThan" allowBlank="1" showInputMessage="1" showErrorMessage="1" errorTitle="ATTENZIONE!!!" error="il lato l deve essere maggiore della diagonale minore d1" sqref="I70">
      <formula1>I74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2004-01-15T14:22:49Z</dcterms:created>
  <dcterms:modified xsi:type="dcterms:W3CDTF">2004-02-19T15:16:38Z</dcterms:modified>
  <cp:category/>
  <cp:version/>
  <cp:contentType/>
  <cp:contentStatus/>
</cp:coreProperties>
</file>