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" activeTab="0"/>
  </bookViews>
  <sheets>
    <sheet name="2007 2008" sheetId="1" r:id="rId1"/>
    <sheet name="Presenze" sheetId="2" state="hidden" r:id="rId2"/>
  </sheets>
  <definedNames>
    <definedName name="_xlnm.Print_Titles" localSheetId="0">('2007 2008'!$A:$A,'2007 2008'!$65536:$65536)</definedName>
    <definedName name="Excel_BuiltIn_Print_Titles_1_1">('2007 2008'!$A:$A,'2007 2008'!$A$65536:$IU$65536)</definedName>
    <definedName name="Excel_BuiltIn_Print_Titles_1_1_1">('2007 2008'!#REF!,'2007 2008'!#REF!)</definedName>
    <definedName name="Excel_BuiltIn_Print_Area_1">'2007 2008'!#REF!</definedName>
    <definedName name="Excel_BuiltIn_Print_Area_1_1">'2007 2008'!#REF!</definedName>
    <definedName name="Excel_BuiltIn_Print_Area_1_1_1">'2007 2008'!#REF!</definedName>
    <definedName name="Excel_BuiltIn_Print_Area_1_1_1_1">'2007 2008'!#REF!</definedName>
    <definedName name="Excel_BuiltIn_Print_Area_1_1_1_1_1">'2007 2008'!#REF!</definedName>
    <definedName name="Excel_BuiltIn_Print_Area_1_1_1_1_1_1">'2007 2008'!#REF!</definedName>
    <definedName name="Excel_BuiltIn_Print_Titles_1_1_1_1">('2007 2008'!#REF!,'2007 2008'!#REF!)</definedName>
    <definedName name="Excel_BuiltIn_Print_Titles_1_1_1_1_1">('2007 2008'!#REF!,'2007 2008'!#REF!)</definedName>
    <definedName name="Excel_BuiltIn_Print_Titles_1_1_1_1_1_1">('2007 2008'!#REF!,'2007 2008'!#REF!)</definedName>
    <definedName name="Excel_BuiltIn_Print_Titles_1_1_1_1_1_1_1">('2007 2008'!#REF!,'2007 2008'!#REF!)</definedName>
  </definedNames>
  <calcPr fullCalcOnLoad="1"/>
</workbook>
</file>

<file path=xl/sharedStrings.xml><?xml version="1.0" encoding="utf-8"?>
<sst xmlns="http://schemas.openxmlformats.org/spreadsheetml/2006/main" count="2068" uniqueCount="126">
  <si>
    <t>NOME</t>
  </si>
  <si>
    <t>PRES.</t>
  </si>
  <si>
    <t>AVVERS.</t>
  </si>
  <si>
    <t>STAGIONE 2008-2009</t>
  </si>
  <si>
    <t>AM. VIGNATE</t>
  </si>
  <si>
    <t>CDB VOLL.</t>
  </si>
  <si>
    <t>VIGNATE</t>
  </si>
  <si>
    <t>CERT. VDV</t>
  </si>
  <si>
    <t>VOLL. TICIN.</t>
  </si>
  <si>
    <t>CERTOSA</t>
  </si>
  <si>
    <t>REAL TRIGINTO</t>
  </si>
  <si>
    <t>FESTA</t>
  </si>
  <si>
    <t>LE IENE</t>
  </si>
  <si>
    <t>EX GAREGN.</t>
  </si>
  <si>
    <t>NATALE</t>
  </si>
  <si>
    <t>NEVE</t>
  </si>
  <si>
    <t>K2</t>
  </si>
  <si>
    <t>DIDO</t>
  </si>
  <si>
    <t>EX CEA</t>
  </si>
  <si>
    <t>REC. GAREGNANO</t>
  </si>
  <si>
    <t>REC. CEA</t>
  </si>
  <si>
    <t>EX CDB</t>
  </si>
  <si>
    <t>EX DIDO</t>
  </si>
  <si>
    <t>REC. DIDO</t>
  </si>
  <si>
    <t>REC CDB</t>
  </si>
  <si>
    <t>AM. SILVIA</t>
  </si>
  <si>
    <t>S.AMBROGIO</t>
  </si>
  <si>
    <t>CEA</t>
  </si>
  <si>
    <t>AM. ELISA</t>
  </si>
  <si>
    <t>IENE</t>
  </si>
  <si>
    <t>NON FATTA</t>
  </si>
  <si>
    <t>PASQUA</t>
  </si>
  <si>
    <t>AM. MONICA</t>
  </si>
  <si>
    <t>REAL T.</t>
  </si>
  <si>
    <t>AM. FEDE</t>
  </si>
  <si>
    <t>AM. DIDO ANNULL</t>
  </si>
  <si>
    <t>T. VIGNATE</t>
  </si>
  <si>
    <t>AM. A  VIGNATE</t>
  </si>
  <si>
    <t>EX REAL TRIG.</t>
  </si>
  <si>
    <t>REC. REAL TRIG.</t>
  </si>
  <si>
    <t>CHIUSO</t>
  </si>
  <si>
    <t>AM. MEZZATE</t>
  </si>
  <si>
    <t>BRESSO</t>
  </si>
  <si>
    <t>AM. CLAUDIO</t>
  </si>
  <si>
    <t>AM. S. ENRICO</t>
  </si>
  <si>
    <t>CATERINA</t>
  </si>
  <si>
    <t>P</t>
  </si>
  <si>
    <t>A</t>
  </si>
  <si>
    <t>?</t>
  </si>
  <si>
    <t>TIFO</t>
  </si>
  <si>
    <t>X</t>
  </si>
  <si>
    <t>ELISA</t>
  </si>
  <si>
    <t>REF</t>
  </si>
  <si>
    <t>P – A</t>
  </si>
  <si>
    <t>P-A</t>
  </si>
  <si>
    <t>FEDERICA</t>
  </si>
  <si>
    <t>PA</t>
  </si>
  <si>
    <t>GIULIA</t>
  </si>
  <si>
    <t xml:space="preserve"> </t>
  </si>
  <si>
    <t>NC</t>
  </si>
  <si>
    <t>MONICA F</t>
  </si>
  <si>
    <t>P – NC</t>
  </si>
  <si>
    <t>P - A</t>
  </si>
  <si>
    <t>SABRINA G</t>
  </si>
  <si>
    <t>SILVIA</t>
  </si>
  <si>
    <t>Laura B</t>
  </si>
  <si>
    <t>P – NP</t>
  </si>
  <si>
    <t>Sabrina O</t>
  </si>
  <si>
    <t>Eliana</t>
  </si>
  <si>
    <t>Barbara</t>
  </si>
  <si>
    <t>Chiara (Sabrina)</t>
  </si>
  <si>
    <t>Sara (Laura)</t>
  </si>
  <si>
    <t>Cinzia</t>
  </si>
  <si>
    <t>Angelo</t>
  </si>
  <si>
    <t>DAVIDE B</t>
  </si>
  <si>
    <t>ERMES</t>
  </si>
  <si>
    <t>GIANMARCO</t>
  </si>
  <si>
    <t>P? – A</t>
  </si>
  <si>
    <t>MARCO M</t>
  </si>
  <si>
    <t>T</t>
  </si>
  <si>
    <t>Nuccio</t>
  </si>
  <si>
    <t>PIERPAOLO</t>
  </si>
  <si>
    <t>ROBERTO</t>
  </si>
  <si>
    <t>Romagnolo</t>
  </si>
  <si>
    <t>ZANOTTI</t>
  </si>
  <si>
    <t>LaNotte NP</t>
  </si>
  <si>
    <t>LaNotte</t>
  </si>
  <si>
    <t>Lanotte</t>
  </si>
  <si>
    <t>Davide S</t>
  </si>
  <si>
    <t>Zanotti</t>
  </si>
  <si>
    <t>Gilberto</t>
  </si>
  <si>
    <t>Marco O</t>
  </si>
  <si>
    <t>Alberto (Eliana)</t>
  </si>
  <si>
    <t>Paolo (Fede)</t>
  </si>
  <si>
    <t>Alessandro (Silvia)</t>
  </si>
  <si>
    <t>Lucio</t>
  </si>
  <si>
    <t>PRESENTI</t>
  </si>
  <si>
    <t>DI CUI M</t>
  </si>
  <si>
    <t>DI CUI F</t>
  </si>
  <si>
    <t>ASSENTI</t>
  </si>
  <si>
    <t>SENZA RISP.</t>
  </si>
  <si>
    <t>INDECISI</t>
  </si>
  <si>
    <t>STAGIONE 2007-2008</t>
  </si>
  <si>
    <t>GIOVEDI' 13 CUS</t>
  </si>
  <si>
    <t>GIOVEDI' 20 CUS</t>
  </si>
  <si>
    <t>GIOVEDI' 27 CUS</t>
  </si>
  <si>
    <t>A?</t>
  </si>
  <si>
    <t>MONICA B</t>
  </si>
  <si>
    <t>SABRINA O</t>
  </si>
  <si>
    <t>FRANCESCA</t>
  </si>
  <si>
    <t>ELENA</t>
  </si>
  <si>
    <t>ELIANA</t>
  </si>
  <si>
    <t>LAURA</t>
  </si>
  <si>
    <t>DAVIDE</t>
  </si>
  <si>
    <t>PAOLO</t>
  </si>
  <si>
    <t>MANUEL</t>
  </si>
  <si>
    <t>P?</t>
  </si>
  <si>
    <t>GABRIELE</t>
  </si>
  <si>
    <t>MATTEO</t>
  </si>
  <si>
    <t>DANIELE</t>
  </si>
  <si>
    <t>ANGELO</t>
  </si>
  <si>
    <t>FABIO</t>
  </si>
  <si>
    <t>SANDRO</t>
  </si>
  <si>
    <t>AMICO ROBERTO</t>
  </si>
  <si>
    <t>PINO</t>
  </si>
  <si>
    <t>SENZA RISPOSTA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</si>
</sst>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"/>
    <numFmt numFmtId="166" formatCode="DD/MM"/>
    <numFmt numFmtId="167" formatCode="DDD\ DD/MM"/>
  </numFmts>
  <fonts count="1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4" xfId="0" applyFont="1" applyBorder="1" applyAlignment="1">
      <alignment horizontal="left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4" fontId="1" fillId="2" borderId="0" xfId="0" applyFont="1" applyFill="1" applyAlignment="1">
      <alignment horizontal="center"/>
    </xf>
    <xf numFmtId="164" fontId="3" fillId="0" borderId="4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2" fillId="0" borderId="4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right"/>
    </xf>
    <xf numFmtId="164" fontId="2" fillId="0" borderId="6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right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87" zoomScaleNormal="87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"/>
    </sheetView>
  </sheetViews>
  <sheetFormatPr defaultColWidth="9.140625" defaultRowHeight="12.75"/>
  <cols>
    <col min="1" max="1" width="13.8515625" style="1" customWidth="1"/>
    <col min="2" max="3" width="9.00390625" style="2" customWidth="1"/>
    <col min="4" max="40" width="5.7109375" style="2" customWidth="1"/>
    <col min="41" max="112" width="5.7109375" style="3" customWidth="1"/>
    <col min="113" max="16384" width="9.140625" style="3" customWidth="1"/>
  </cols>
  <sheetData>
    <row r="1" spans="1:112" ht="12.75">
      <c r="A1" s="4"/>
      <c r="B1" s="5"/>
      <c r="C1" s="5"/>
      <c r="D1" s="6">
        <v>39692</v>
      </c>
      <c r="E1" s="6">
        <v>39699</v>
      </c>
      <c r="F1" s="6">
        <v>39706</v>
      </c>
      <c r="G1" s="6">
        <v>39713</v>
      </c>
      <c r="H1" s="6">
        <v>39718</v>
      </c>
      <c r="I1" s="6">
        <v>39720</v>
      </c>
      <c r="J1" s="6">
        <v>39724</v>
      </c>
      <c r="K1" s="6">
        <v>39727</v>
      </c>
      <c r="L1" s="6">
        <v>39729</v>
      </c>
      <c r="M1" s="6">
        <v>39734</v>
      </c>
      <c r="N1" s="6">
        <v>39736</v>
      </c>
      <c r="O1" s="6">
        <v>39741</v>
      </c>
      <c r="P1" s="6">
        <v>39743</v>
      </c>
      <c r="Q1" s="6">
        <v>39748</v>
      </c>
      <c r="R1" s="6">
        <v>39750</v>
      </c>
      <c r="S1" s="6">
        <f>S2</f>
        <v>39752</v>
      </c>
      <c r="T1" s="6">
        <v>39755</v>
      </c>
      <c r="U1" s="6">
        <v>39757</v>
      </c>
      <c r="V1" s="6">
        <v>39762</v>
      </c>
      <c r="W1" s="6">
        <v>39764</v>
      </c>
      <c r="X1" s="6">
        <v>39769</v>
      </c>
      <c r="Y1" s="6">
        <v>39771</v>
      </c>
      <c r="Z1" s="6">
        <v>39776</v>
      </c>
      <c r="AA1" s="6">
        <v>39778</v>
      </c>
      <c r="AB1" s="6">
        <v>39783</v>
      </c>
      <c r="AC1" s="6">
        <v>39785</v>
      </c>
      <c r="AD1" s="6">
        <v>39790</v>
      </c>
      <c r="AE1" s="6">
        <v>39792</v>
      </c>
      <c r="AF1" s="6">
        <f>AF2</f>
        <v>39794</v>
      </c>
      <c r="AG1" s="6">
        <v>39797</v>
      </c>
      <c r="AH1" s="6">
        <v>39799</v>
      </c>
      <c r="AI1" s="6">
        <v>39804</v>
      </c>
      <c r="AJ1" s="6">
        <v>39806</v>
      </c>
      <c r="AK1" s="6">
        <v>39811</v>
      </c>
      <c r="AL1" s="6">
        <v>39813</v>
      </c>
      <c r="AM1" s="6">
        <v>39818</v>
      </c>
      <c r="AN1" s="6">
        <v>39820</v>
      </c>
      <c r="AO1" s="6">
        <v>39825</v>
      </c>
      <c r="AP1" s="6">
        <v>39827</v>
      </c>
      <c r="AQ1" s="6">
        <f>AQ2</f>
        <v>39831</v>
      </c>
      <c r="AR1" s="6">
        <v>39832</v>
      </c>
      <c r="AS1" s="6">
        <v>39834</v>
      </c>
      <c r="AT1" s="6">
        <v>39839</v>
      </c>
      <c r="AU1" s="6">
        <v>39841</v>
      </c>
      <c r="AV1" s="6">
        <f>AV2</f>
        <v>39845</v>
      </c>
      <c r="AW1" s="6">
        <v>39846</v>
      </c>
      <c r="AX1" s="6">
        <v>39848</v>
      </c>
      <c r="AY1" s="6">
        <v>39853</v>
      </c>
      <c r="AZ1" s="6">
        <v>39855</v>
      </c>
      <c r="BA1" s="6">
        <f>BA2</f>
        <v>39860</v>
      </c>
      <c r="BB1" s="6">
        <f>BB2</f>
        <v>39862</v>
      </c>
      <c r="BC1" s="6">
        <f>BC2</f>
        <v>39864</v>
      </c>
      <c r="BD1" s="6">
        <f>BD2</f>
        <v>39867</v>
      </c>
      <c r="BE1" s="6">
        <f>BE2</f>
        <v>39869</v>
      </c>
      <c r="BF1" s="6">
        <f>BF2</f>
        <v>39873</v>
      </c>
      <c r="BG1" s="6">
        <f>BG2</f>
        <v>39874</v>
      </c>
      <c r="BH1" s="6">
        <f>BH2</f>
        <v>39876</v>
      </c>
      <c r="BI1" s="6">
        <f>BI2</f>
        <v>39881</v>
      </c>
      <c r="BJ1" s="6">
        <f>BJ2</f>
        <v>39883</v>
      </c>
      <c r="BK1" s="6">
        <f>BK2</f>
        <v>39887</v>
      </c>
      <c r="BL1" s="6">
        <f>BL2</f>
        <v>39888</v>
      </c>
      <c r="BM1" s="6">
        <f>BM2</f>
        <v>39890</v>
      </c>
      <c r="BN1" s="6">
        <f>BN2</f>
        <v>39895</v>
      </c>
      <c r="BO1" s="6">
        <f>BO2</f>
        <v>39897</v>
      </c>
      <c r="BP1" s="6">
        <f>BP2</f>
        <v>39901</v>
      </c>
      <c r="BQ1" s="6">
        <f>BQ2</f>
        <v>39902</v>
      </c>
      <c r="BR1" s="6">
        <f>BR2</f>
        <v>39904</v>
      </c>
      <c r="BS1" s="6">
        <f>BS2</f>
        <v>39906</v>
      </c>
      <c r="BT1" s="6">
        <f>BT2</f>
        <v>39909</v>
      </c>
      <c r="BU1" s="6">
        <f>BU2</f>
        <v>39911</v>
      </c>
      <c r="BV1" s="6">
        <f>BV2</f>
        <v>39916</v>
      </c>
      <c r="BW1" s="6">
        <f>BW2</f>
        <v>39918</v>
      </c>
      <c r="BX1" s="6">
        <f>BX2</f>
        <v>39923</v>
      </c>
      <c r="BY1" s="6">
        <f>BY2</f>
        <v>39925</v>
      </c>
      <c r="BZ1" s="6">
        <f>BZ2</f>
        <v>39930</v>
      </c>
      <c r="CA1" s="6">
        <f>CA2</f>
        <v>39932</v>
      </c>
      <c r="CB1" s="6">
        <f>CB2</f>
        <v>39937</v>
      </c>
      <c r="CC1" s="6">
        <f>CC2</f>
        <v>39939</v>
      </c>
      <c r="CD1" s="6">
        <f>CD2</f>
        <v>39941</v>
      </c>
      <c r="CE1" s="6">
        <f>CE2</f>
        <v>39943</v>
      </c>
      <c r="CF1" s="6">
        <f>CF2</f>
        <v>39944</v>
      </c>
      <c r="CG1" s="6">
        <f>CG2</f>
        <v>39946</v>
      </c>
      <c r="CH1" s="6">
        <f>CH2</f>
        <v>39949</v>
      </c>
      <c r="CI1" s="6">
        <f>CI2</f>
        <v>39951</v>
      </c>
      <c r="CJ1" s="6">
        <f>CJ2</f>
        <v>39953</v>
      </c>
      <c r="CK1" s="6">
        <f>CK2</f>
        <v>39955</v>
      </c>
      <c r="CL1" s="6">
        <f>CL2</f>
        <v>39958</v>
      </c>
      <c r="CM1" s="6">
        <f>CM2</f>
        <v>39959</v>
      </c>
      <c r="CN1" s="6">
        <f>CN2</f>
        <v>39960</v>
      </c>
      <c r="CO1" s="6">
        <f>CO2</f>
        <v>39965</v>
      </c>
      <c r="CP1" s="6">
        <f>CP2</f>
        <v>39967</v>
      </c>
      <c r="CQ1" s="6">
        <f>CQ2</f>
        <v>39968</v>
      </c>
      <c r="CR1" s="6">
        <f>CR2</f>
        <v>39972</v>
      </c>
      <c r="CS1" s="6">
        <f>CS2</f>
        <v>39975</v>
      </c>
      <c r="CT1" s="6">
        <f>CT2</f>
        <v>39977</v>
      </c>
      <c r="CU1" s="6">
        <f>CU2</f>
        <v>39978</v>
      </c>
      <c r="CV1" s="6">
        <f>CV2</f>
        <v>39979</v>
      </c>
      <c r="CW1" s="6">
        <f>CW2</f>
        <v>39982</v>
      </c>
      <c r="CX1" s="6">
        <f>CX2</f>
        <v>39986</v>
      </c>
      <c r="CY1" s="6">
        <f>CY2</f>
        <v>39989</v>
      </c>
      <c r="CZ1" s="6">
        <f>CZ2</f>
        <v>39993</v>
      </c>
      <c r="DA1" s="6">
        <f>DA2</f>
        <v>39996</v>
      </c>
      <c r="DB1" s="6">
        <f>DB2</f>
        <v>40000</v>
      </c>
      <c r="DC1" s="6">
        <f>DC2</f>
        <v>40003</v>
      </c>
      <c r="DD1" s="6">
        <f>DD2</f>
        <v>40007</v>
      </c>
      <c r="DE1" s="6">
        <f>DE2</f>
        <v>40010</v>
      </c>
      <c r="DF1" s="6">
        <f>DF2</f>
        <v>40014</v>
      </c>
      <c r="DG1" s="6">
        <f>DG2</f>
        <v>40017</v>
      </c>
      <c r="DH1" s="6">
        <f>DH2</f>
        <v>40021</v>
      </c>
    </row>
    <row r="2" spans="1:171" ht="14.25" customHeight="1">
      <c r="A2" s="7" t="s">
        <v>0</v>
      </c>
      <c r="B2" s="8" t="s">
        <v>1</v>
      </c>
      <c r="C2" s="8"/>
      <c r="D2" s="8">
        <v>39692</v>
      </c>
      <c r="E2" s="8">
        <v>39699</v>
      </c>
      <c r="F2" s="8">
        <v>39706</v>
      </c>
      <c r="G2" s="8">
        <v>39713</v>
      </c>
      <c r="H2" s="8">
        <v>39718</v>
      </c>
      <c r="I2" s="8">
        <v>39720</v>
      </c>
      <c r="J2" s="8">
        <v>39724</v>
      </c>
      <c r="K2" s="8">
        <v>39727</v>
      </c>
      <c r="L2" s="8">
        <v>39729</v>
      </c>
      <c r="M2" s="8">
        <v>39734</v>
      </c>
      <c r="N2" s="8">
        <v>39736</v>
      </c>
      <c r="O2" s="8">
        <v>39741</v>
      </c>
      <c r="P2" s="8">
        <v>39743</v>
      </c>
      <c r="Q2" s="8">
        <v>39748</v>
      </c>
      <c r="R2" s="8">
        <v>39750</v>
      </c>
      <c r="S2" s="8">
        <v>39752</v>
      </c>
      <c r="T2" s="8">
        <v>39755</v>
      </c>
      <c r="U2" s="8">
        <v>39757</v>
      </c>
      <c r="V2" s="8">
        <v>39762</v>
      </c>
      <c r="W2" s="8">
        <v>39764</v>
      </c>
      <c r="X2" s="8">
        <v>39769</v>
      </c>
      <c r="Y2" s="8">
        <v>39771</v>
      </c>
      <c r="Z2" s="8">
        <v>39776</v>
      </c>
      <c r="AA2" s="8">
        <v>39778</v>
      </c>
      <c r="AB2" s="8">
        <v>39783</v>
      </c>
      <c r="AC2" s="8">
        <v>39785</v>
      </c>
      <c r="AD2" s="8">
        <v>39790</v>
      </c>
      <c r="AE2" s="8">
        <v>39792</v>
      </c>
      <c r="AF2" s="8">
        <v>39794</v>
      </c>
      <c r="AG2" s="8">
        <v>39797</v>
      </c>
      <c r="AH2" s="8">
        <v>39799</v>
      </c>
      <c r="AI2" s="8">
        <v>39804</v>
      </c>
      <c r="AJ2" s="8">
        <v>39806</v>
      </c>
      <c r="AK2" s="8">
        <v>39811</v>
      </c>
      <c r="AL2" s="8">
        <v>39813</v>
      </c>
      <c r="AM2" s="8">
        <v>39818</v>
      </c>
      <c r="AN2" s="8">
        <v>39820</v>
      </c>
      <c r="AO2" s="8">
        <v>39825</v>
      </c>
      <c r="AP2" s="8">
        <v>39827</v>
      </c>
      <c r="AQ2" s="8">
        <v>39831</v>
      </c>
      <c r="AR2" s="8">
        <v>39832</v>
      </c>
      <c r="AS2" s="8">
        <v>39834</v>
      </c>
      <c r="AT2" s="8">
        <v>39839</v>
      </c>
      <c r="AU2" s="8">
        <v>39841</v>
      </c>
      <c r="AV2" s="8">
        <v>39845</v>
      </c>
      <c r="AW2" s="8">
        <v>39846</v>
      </c>
      <c r="AX2" s="8">
        <v>39848</v>
      </c>
      <c r="AY2" s="8">
        <v>39853</v>
      </c>
      <c r="AZ2" s="8">
        <v>39855</v>
      </c>
      <c r="BA2" s="8">
        <f>AY2+7</f>
        <v>39860</v>
      </c>
      <c r="BB2" s="8">
        <f>AZ2+7</f>
        <v>39862</v>
      </c>
      <c r="BC2" s="8">
        <v>39864</v>
      </c>
      <c r="BD2" s="8">
        <f>BA2+7</f>
        <v>39867</v>
      </c>
      <c r="BE2" s="8">
        <f>BB2+7</f>
        <v>39869</v>
      </c>
      <c r="BF2" s="8">
        <v>39873</v>
      </c>
      <c r="BG2" s="8">
        <f>BD2+7</f>
        <v>39874</v>
      </c>
      <c r="BH2" s="8">
        <f>BE2+7</f>
        <v>39876</v>
      </c>
      <c r="BI2" s="8">
        <f>BG2+7</f>
        <v>39881</v>
      </c>
      <c r="BJ2" s="8">
        <f>BH2+7</f>
        <v>39883</v>
      </c>
      <c r="BK2" s="8">
        <v>39887</v>
      </c>
      <c r="BL2" s="8">
        <f>BI2+7</f>
        <v>39888</v>
      </c>
      <c r="BM2" s="8">
        <f>BJ2+7</f>
        <v>39890</v>
      </c>
      <c r="BN2" s="8">
        <f>BL2+7</f>
        <v>39895</v>
      </c>
      <c r="BO2" s="8">
        <f>BM2+7</f>
        <v>39897</v>
      </c>
      <c r="BP2" s="8">
        <v>39901</v>
      </c>
      <c r="BQ2" s="8">
        <f>BN2+7</f>
        <v>39902</v>
      </c>
      <c r="BR2" s="8">
        <f>BO2+7</f>
        <v>39904</v>
      </c>
      <c r="BS2" s="8">
        <v>39906</v>
      </c>
      <c r="BT2" s="8">
        <f>BQ2+7</f>
        <v>39909</v>
      </c>
      <c r="BU2" s="8">
        <f>BR2+7</f>
        <v>39911</v>
      </c>
      <c r="BV2" s="8">
        <f>BT2+7</f>
        <v>39916</v>
      </c>
      <c r="BW2" s="8">
        <f>BU2+7</f>
        <v>39918</v>
      </c>
      <c r="BX2" s="8">
        <f>BV2+7</f>
        <v>39923</v>
      </c>
      <c r="BY2" s="8">
        <f>BW2+7</f>
        <v>39925</v>
      </c>
      <c r="BZ2" s="8">
        <f>BX2+7</f>
        <v>39930</v>
      </c>
      <c r="CA2" s="8">
        <f>BY2+7</f>
        <v>39932</v>
      </c>
      <c r="CB2" s="8">
        <f>BZ2+7</f>
        <v>39937</v>
      </c>
      <c r="CC2" s="8">
        <f>CA2+7</f>
        <v>39939</v>
      </c>
      <c r="CD2" s="8">
        <v>39941</v>
      </c>
      <c r="CE2" s="8">
        <v>39943</v>
      </c>
      <c r="CF2" s="8">
        <f>CB2+7</f>
        <v>39944</v>
      </c>
      <c r="CG2" s="8">
        <f>CC2+7</f>
        <v>39946</v>
      </c>
      <c r="CH2" s="8">
        <v>39949</v>
      </c>
      <c r="CI2" s="8">
        <f>CF2+7</f>
        <v>39951</v>
      </c>
      <c r="CJ2" s="8">
        <f>CG2+7</f>
        <v>39953</v>
      </c>
      <c r="CK2" s="8">
        <v>39955</v>
      </c>
      <c r="CL2" s="8">
        <f>CI2+7</f>
        <v>39958</v>
      </c>
      <c r="CM2" s="8">
        <v>39959</v>
      </c>
      <c r="CN2" s="8">
        <f>CJ2+7</f>
        <v>39960</v>
      </c>
      <c r="CO2" s="8">
        <f>CL2+7</f>
        <v>39965</v>
      </c>
      <c r="CP2" s="8">
        <v>39967</v>
      </c>
      <c r="CQ2" s="8">
        <v>39968</v>
      </c>
      <c r="CR2" s="8">
        <f>CO2+7</f>
        <v>39972</v>
      </c>
      <c r="CS2" s="8">
        <f>CQ2+7</f>
        <v>39975</v>
      </c>
      <c r="CT2" s="8">
        <v>39977</v>
      </c>
      <c r="CU2" s="8">
        <v>39978</v>
      </c>
      <c r="CV2" s="8">
        <f>CR2+7</f>
        <v>39979</v>
      </c>
      <c r="CW2" s="8">
        <f>CS2+7</f>
        <v>39982</v>
      </c>
      <c r="CX2" s="8">
        <f>CV2+7</f>
        <v>39986</v>
      </c>
      <c r="CY2" s="8">
        <f>CW2+7</f>
        <v>39989</v>
      </c>
      <c r="CZ2" s="8">
        <f>CX2+7</f>
        <v>39993</v>
      </c>
      <c r="DA2" s="8">
        <f>CY2+7</f>
        <v>39996</v>
      </c>
      <c r="DB2" s="8">
        <f>CZ2+7</f>
        <v>40000</v>
      </c>
      <c r="DC2" s="8">
        <f>DA2+7</f>
        <v>40003</v>
      </c>
      <c r="DD2" s="8">
        <f>DB2+7</f>
        <v>40007</v>
      </c>
      <c r="DE2" s="8">
        <f>DC2+7</f>
        <v>40010</v>
      </c>
      <c r="DF2" s="8">
        <f>DD2+7</f>
        <v>40014</v>
      </c>
      <c r="DG2" s="8">
        <f>DE2+7</f>
        <v>40017</v>
      </c>
      <c r="DH2" s="8">
        <f>DF2+7</f>
        <v>40021</v>
      </c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</row>
    <row r="3" spans="1:112" ht="45.75">
      <c r="A3" s="9"/>
      <c r="B3" s="10" t="s">
        <v>2</v>
      </c>
      <c r="C3" s="10" t="s">
        <v>3</v>
      </c>
      <c r="D3" s="11"/>
      <c r="E3" s="11"/>
      <c r="F3" s="11"/>
      <c r="G3" s="11"/>
      <c r="H3" s="11"/>
      <c r="I3" s="11"/>
      <c r="J3" s="11" t="s">
        <v>4</v>
      </c>
      <c r="K3" s="11"/>
      <c r="L3" s="11"/>
      <c r="M3" s="11"/>
      <c r="N3" s="11" t="s">
        <v>4</v>
      </c>
      <c r="O3" s="11"/>
      <c r="P3" s="11" t="s">
        <v>5</v>
      </c>
      <c r="Q3" s="11"/>
      <c r="R3" s="11"/>
      <c r="S3" s="11" t="s">
        <v>6</v>
      </c>
      <c r="T3" s="11"/>
      <c r="U3" s="11"/>
      <c r="V3" s="11" t="s">
        <v>7</v>
      </c>
      <c r="W3" s="11"/>
      <c r="X3" s="11"/>
      <c r="Y3" s="11" t="s">
        <v>8</v>
      </c>
      <c r="Z3" s="11"/>
      <c r="AA3" s="11" t="s">
        <v>9</v>
      </c>
      <c r="AB3" s="11"/>
      <c r="AC3" s="11" t="s">
        <v>10</v>
      </c>
      <c r="AD3" s="11" t="s">
        <v>11</v>
      </c>
      <c r="AE3" s="11"/>
      <c r="AF3" s="11" t="s">
        <v>12</v>
      </c>
      <c r="AG3" s="11"/>
      <c r="AH3" s="11" t="s">
        <v>13</v>
      </c>
      <c r="AI3" s="11" t="s">
        <v>14</v>
      </c>
      <c r="AJ3" s="11" t="s">
        <v>14</v>
      </c>
      <c r="AK3" s="11" t="s">
        <v>14</v>
      </c>
      <c r="AL3" s="11" t="s">
        <v>14</v>
      </c>
      <c r="AM3" s="11" t="s">
        <v>14</v>
      </c>
      <c r="AN3" s="11" t="s">
        <v>15</v>
      </c>
      <c r="AO3" s="11"/>
      <c r="AP3" s="11"/>
      <c r="AQ3" s="11" t="s">
        <v>16</v>
      </c>
      <c r="AR3" s="11"/>
      <c r="AS3" s="11" t="s">
        <v>17</v>
      </c>
      <c r="AT3" s="11"/>
      <c r="AU3" s="11"/>
      <c r="AV3" s="11" t="s">
        <v>18</v>
      </c>
      <c r="AW3" s="11" t="s">
        <v>19</v>
      </c>
      <c r="AX3" s="11" t="s">
        <v>20</v>
      </c>
      <c r="AY3" s="11"/>
      <c r="AZ3" s="11"/>
      <c r="BA3" s="11"/>
      <c r="BB3" s="11"/>
      <c r="BC3" s="11" t="s">
        <v>6</v>
      </c>
      <c r="BD3" s="11"/>
      <c r="BE3" s="11" t="s">
        <v>21</v>
      </c>
      <c r="BF3" s="11" t="s">
        <v>22</v>
      </c>
      <c r="BG3" s="11" t="s">
        <v>23</v>
      </c>
      <c r="BH3" s="11" t="s">
        <v>24</v>
      </c>
      <c r="BI3" s="11" t="s">
        <v>25</v>
      </c>
      <c r="BJ3" s="11"/>
      <c r="BK3" s="11" t="s">
        <v>18</v>
      </c>
      <c r="BL3" s="11"/>
      <c r="BM3" s="11"/>
      <c r="BN3" s="11"/>
      <c r="BO3" s="11" t="s">
        <v>26</v>
      </c>
      <c r="BP3" s="11" t="s">
        <v>27</v>
      </c>
      <c r="BQ3" s="11"/>
      <c r="BR3" s="11" t="s">
        <v>28</v>
      </c>
      <c r="BS3" s="11" t="s">
        <v>29</v>
      </c>
      <c r="BT3" s="11"/>
      <c r="BU3" s="11" t="s">
        <v>30</v>
      </c>
      <c r="BV3" s="11" t="s">
        <v>31</v>
      </c>
      <c r="BW3" s="11"/>
      <c r="BX3" s="11" t="s">
        <v>32</v>
      </c>
      <c r="BY3" s="11" t="s">
        <v>33</v>
      </c>
      <c r="BZ3" s="11"/>
      <c r="CA3" s="11" t="s">
        <v>9</v>
      </c>
      <c r="CB3" s="11"/>
      <c r="CC3" s="11"/>
      <c r="CD3" s="11" t="s">
        <v>34</v>
      </c>
      <c r="CE3" s="11" t="s">
        <v>35</v>
      </c>
      <c r="CF3" s="11"/>
      <c r="CG3" s="11"/>
      <c r="CH3" s="11" t="s">
        <v>36</v>
      </c>
      <c r="CI3" s="11"/>
      <c r="CJ3" s="11" t="s">
        <v>37</v>
      </c>
      <c r="CK3" s="11" t="s">
        <v>38</v>
      </c>
      <c r="CL3" s="11"/>
      <c r="CM3" s="11" t="s">
        <v>39</v>
      </c>
      <c r="CN3" s="11" t="s">
        <v>12</v>
      </c>
      <c r="CO3" s="11" t="s">
        <v>40</v>
      </c>
      <c r="CP3" s="11" t="s">
        <v>41</v>
      </c>
      <c r="CQ3" s="11"/>
      <c r="CR3" s="11" t="s">
        <v>4</v>
      </c>
      <c r="CS3" s="11"/>
      <c r="CT3" s="11" t="s">
        <v>42</v>
      </c>
      <c r="CU3" s="11" t="s">
        <v>42</v>
      </c>
      <c r="CV3" s="11"/>
      <c r="CW3" s="11" t="s">
        <v>43</v>
      </c>
      <c r="CX3" s="11"/>
      <c r="CY3" s="11" t="s">
        <v>44</v>
      </c>
      <c r="CZ3" s="11"/>
      <c r="DA3" s="11"/>
      <c r="DB3" s="11"/>
      <c r="DC3" s="11"/>
      <c r="DD3" s="11"/>
      <c r="DE3" s="11" t="s">
        <v>41</v>
      </c>
      <c r="DF3" s="11"/>
      <c r="DG3" s="11" t="s">
        <v>43</v>
      </c>
      <c r="DH3" s="11"/>
    </row>
    <row r="4" spans="1:171" ht="12.75">
      <c r="A4" s="9" t="s">
        <v>45</v>
      </c>
      <c r="B4" s="12">
        <f>COUNTIF(D4:DH4,"=P")</f>
        <v>26</v>
      </c>
      <c r="C4" s="12" t="s">
        <v>46</v>
      </c>
      <c r="D4" s="12" t="s">
        <v>46</v>
      </c>
      <c r="E4" s="13" t="s">
        <v>47</v>
      </c>
      <c r="F4" s="13" t="s">
        <v>47</v>
      </c>
      <c r="G4" s="12" t="s">
        <v>46</v>
      </c>
      <c r="H4" s="12" t="s">
        <v>47</v>
      </c>
      <c r="I4" s="12" t="s">
        <v>46</v>
      </c>
      <c r="J4" s="12" t="s">
        <v>48</v>
      </c>
      <c r="K4" s="12" t="s">
        <v>46</v>
      </c>
      <c r="L4" s="12" t="s">
        <v>46</v>
      </c>
      <c r="M4" s="12" t="s">
        <v>46</v>
      </c>
      <c r="N4" s="13" t="s">
        <v>47</v>
      </c>
      <c r="O4" s="12" t="s">
        <v>46</v>
      </c>
      <c r="P4" s="12" t="s">
        <v>49</v>
      </c>
      <c r="Q4" s="12" t="s">
        <v>46</v>
      </c>
      <c r="R4" s="12" t="s">
        <v>46</v>
      </c>
      <c r="S4" s="12" t="s">
        <v>46</v>
      </c>
      <c r="T4" s="12" t="s">
        <v>46</v>
      </c>
      <c r="U4" s="12" t="s">
        <v>46</v>
      </c>
      <c r="V4" s="12" t="s">
        <v>46</v>
      </c>
      <c r="W4" s="13" t="s">
        <v>47</v>
      </c>
      <c r="X4" s="12" t="s">
        <v>46</v>
      </c>
      <c r="Y4" s="12" t="s">
        <v>46</v>
      </c>
      <c r="Z4" s="13" t="s">
        <v>47</v>
      </c>
      <c r="AA4" s="12" t="s">
        <v>46</v>
      </c>
      <c r="AB4" s="12" t="s">
        <v>46</v>
      </c>
      <c r="AC4" s="12" t="s">
        <v>46</v>
      </c>
      <c r="AD4" s="12"/>
      <c r="AE4" s="12" t="s">
        <v>46</v>
      </c>
      <c r="AF4" s="12" t="s">
        <v>46</v>
      </c>
      <c r="AG4" s="13" t="s">
        <v>47</v>
      </c>
      <c r="AH4" s="13" t="s">
        <v>47</v>
      </c>
      <c r="AI4" s="12"/>
      <c r="AJ4" s="12"/>
      <c r="AK4" s="12"/>
      <c r="AL4" s="12"/>
      <c r="AM4" s="12"/>
      <c r="AN4" s="12"/>
      <c r="AO4" s="12" t="s">
        <v>46</v>
      </c>
      <c r="AP4" s="12" t="s">
        <v>46</v>
      </c>
      <c r="AQ4" s="13" t="s">
        <v>47</v>
      </c>
      <c r="AR4" s="12" t="s">
        <v>46</v>
      </c>
      <c r="AS4" s="12" t="s">
        <v>46</v>
      </c>
      <c r="AT4" s="12" t="s">
        <v>46</v>
      </c>
      <c r="AU4" s="13" t="s">
        <v>47</v>
      </c>
      <c r="AV4" s="12"/>
      <c r="AW4" s="12" t="s">
        <v>46</v>
      </c>
      <c r="AX4" s="13" t="s">
        <v>47</v>
      </c>
      <c r="AY4" s="13" t="s">
        <v>47</v>
      </c>
      <c r="AZ4" s="13" t="s">
        <v>47</v>
      </c>
      <c r="BA4" s="13" t="s">
        <v>47</v>
      </c>
      <c r="BB4" s="13" t="s">
        <v>47</v>
      </c>
      <c r="BC4" s="13" t="s">
        <v>47</v>
      </c>
      <c r="BD4" s="13" t="s">
        <v>47</v>
      </c>
      <c r="BE4" s="13" t="s">
        <v>47</v>
      </c>
      <c r="BF4" s="13" t="s">
        <v>47</v>
      </c>
      <c r="BG4" s="13" t="s">
        <v>47</v>
      </c>
      <c r="BH4" s="13" t="s">
        <v>47</v>
      </c>
      <c r="BI4" s="13" t="s">
        <v>47</v>
      </c>
      <c r="BJ4" s="13" t="s">
        <v>47</v>
      </c>
      <c r="BK4" s="13" t="s">
        <v>47</v>
      </c>
      <c r="BL4" s="13" t="s">
        <v>47</v>
      </c>
      <c r="BM4" s="13" t="s">
        <v>47</v>
      </c>
      <c r="BN4" s="13" t="s">
        <v>47</v>
      </c>
      <c r="BO4" s="13" t="s">
        <v>47</v>
      </c>
      <c r="BP4" s="13" t="s">
        <v>47</v>
      </c>
      <c r="BQ4" s="13" t="s">
        <v>47</v>
      </c>
      <c r="BR4" s="13" t="s">
        <v>47</v>
      </c>
      <c r="BS4" s="13" t="s">
        <v>47</v>
      </c>
      <c r="BT4" s="13" t="s">
        <v>47</v>
      </c>
      <c r="BU4" s="13" t="s">
        <v>47</v>
      </c>
      <c r="BV4" s="14" t="s">
        <v>50</v>
      </c>
      <c r="BW4" s="13" t="s">
        <v>47</v>
      </c>
      <c r="BX4" s="13" t="s">
        <v>47</v>
      </c>
      <c r="BY4" s="13" t="s">
        <v>47</v>
      </c>
      <c r="BZ4" s="13" t="s">
        <v>47</v>
      </c>
      <c r="CA4" s="13" t="s">
        <v>47</v>
      </c>
      <c r="CB4" s="13" t="s">
        <v>47</v>
      </c>
      <c r="CC4" s="13" t="s">
        <v>47</v>
      </c>
      <c r="CD4" s="13" t="s">
        <v>47</v>
      </c>
      <c r="CE4" s="13" t="s">
        <v>47</v>
      </c>
      <c r="CF4" s="13" t="s">
        <v>47</v>
      </c>
      <c r="CG4" s="13" t="s">
        <v>47</v>
      </c>
      <c r="CH4" s="13" t="s">
        <v>47</v>
      </c>
      <c r="CI4" s="13" t="s">
        <v>47</v>
      </c>
      <c r="CJ4" s="13" t="s">
        <v>47</v>
      </c>
      <c r="CK4" s="13" t="s">
        <v>47</v>
      </c>
      <c r="CL4" s="13" t="s">
        <v>47</v>
      </c>
      <c r="CM4" s="13" t="s">
        <v>47</v>
      </c>
      <c r="CN4" s="13" t="s">
        <v>47</v>
      </c>
      <c r="CO4" s="13" t="s">
        <v>47</v>
      </c>
      <c r="CP4" s="13" t="s">
        <v>47</v>
      </c>
      <c r="CQ4" s="13" t="s">
        <v>47</v>
      </c>
      <c r="CR4" s="13" t="s">
        <v>47</v>
      </c>
      <c r="CS4" s="13" t="s">
        <v>47</v>
      </c>
      <c r="CT4" s="13" t="s">
        <v>47</v>
      </c>
      <c r="CU4" s="13" t="s">
        <v>47</v>
      </c>
      <c r="CV4" s="13" t="s">
        <v>47</v>
      </c>
      <c r="CW4" s="13" t="s">
        <v>47</v>
      </c>
      <c r="CX4" s="13" t="s">
        <v>47</v>
      </c>
      <c r="CY4" s="13" t="s">
        <v>47</v>
      </c>
      <c r="CZ4" s="13" t="s">
        <v>47</v>
      </c>
      <c r="DA4" s="13" t="s">
        <v>47</v>
      </c>
      <c r="DB4" s="13" t="s">
        <v>47</v>
      </c>
      <c r="DC4" s="13" t="s">
        <v>47</v>
      </c>
      <c r="DD4" s="13" t="s">
        <v>47</v>
      </c>
      <c r="DE4" s="13" t="s">
        <v>47</v>
      </c>
      <c r="DF4" s="13" t="s">
        <v>47</v>
      </c>
      <c r="DG4" s="13" t="s">
        <v>47</v>
      </c>
      <c r="DH4" s="13" t="s">
        <v>47</v>
      </c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</row>
    <row r="5" spans="1:171" ht="12.75">
      <c r="A5" s="9" t="s">
        <v>50</v>
      </c>
      <c r="B5" s="12">
        <f>COUNTIF(D5:DH5,"=P")</f>
        <v>0</v>
      </c>
      <c r="C5" s="12" t="s">
        <v>50</v>
      </c>
      <c r="D5" s="12" t="s">
        <v>50</v>
      </c>
      <c r="E5" s="12" t="s">
        <v>50</v>
      </c>
      <c r="F5" s="12" t="s">
        <v>50</v>
      </c>
      <c r="G5" s="12" t="s">
        <v>50</v>
      </c>
      <c r="H5" s="12" t="s">
        <v>50</v>
      </c>
      <c r="I5" s="12" t="s">
        <v>50</v>
      </c>
      <c r="J5" s="12" t="s">
        <v>50</v>
      </c>
      <c r="K5" s="12" t="s">
        <v>50</v>
      </c>
      <c r="L5" s="12" t="s">
        <v>50</v>
      </c>
      <c r="M5" s="12" t="s">
        <v>50</v>
      </c>
      <c r="N5" s="12" t="s">
        <v>50</v>
      </c>
      <c r="O5" s="12" t="s">
        <v>50</v>
      </c>
      <c r="P5" s="12" t="s">
        <v>50</v>
      </c>
      <c r="Q5" s="12" t="s">
        <v>50</v>
      </c>
      <c r="R5" s="12" t="s">
        <v>50</v>
      </c>
      <c r="S5" s="12" t="s">
        <v>50</v>
      </c>
      <c r="T5" s="12" t="s">
        <v>50</v>
      </c>
      <c r="U5" s="12" t="s">
        <v>50</v>
      </c>
      <c r="V5" s="12" t="s">
        <v>50</v>
      </c>
      <c r="W5" s="12" t="s">
        <v>50</v>
      </c>
      <c r="X5" s="12" t="s">
        <v>50</v>
      </c>
      <c r="Y5" s="12" t="s">
        <v>50</v>
      </c>
      <c r="Z5" s="12" t="s">
        <v>50</v>
      </c>
      <c r="AA5" s="12" t="s">
        <v>50</v>
      </c>
      <c r="AB5" s="12" t="s">
        <v>50</v>
      </c>
      <c r="AC5" s="12" t="s">
        <v>50</v>
      </c>
      <c r="AD5" s="12"/>
      <c r="AE5" s="12" t="s">
        <v>50</v>
      </c>
      <c r="AF5" s="12" t="s">
        <v>50</v>
      </c>
      <c r="AG5" s="12" t="s">
        <v>50</v>
      </c>
      <c r="AH5" s="12" t="s">
        <v>50</v>
      </c>
      <c r="AI5" s="12"/>
      <c r="AJ5" s="12"/>
      <c r="AK5" s="12"/>
      <c r="AL5" s="12"/>
      <c r="AM5" s="12"/>
      <c r="AN5" s="12" t="s">
        <v>50</v>
      </c>
      <c r="AO5" s="12" t="s">
        <v>50</v>
      </c>
      <c r="AP5" s="12" t="s">
        <v>50</v>
      </c>
      <c r="AQ5" s="12" t="s">
        <v>50</v>
      </c>
      <c r="AR5" s="12" t="s">
        <v>50</v>
      </c>
      <c r="AS5" s="12" t="s">
        <v>50</v>
      </c>
      <c r="AT5" s="12" t="s">
        <v>50</v>
      </c>
      <c r="AU5" s="12" t="s">
        <v>50</v>
      </c>
      <c r="AV5" s="12" t="s">
        <v>50</v>
      </c>
      <c r="AW5" s="12" t="s">
        <v>50</v>
      </c>
      <c r="AX5" s="12" t="s">
        <v>50</v>
      </c>
      <c r="AY5" s="12" t="s">
        <v>50</v>
      </c>
      <c r="AZ5" s="12" t="s">
        <v>50</v>
      </c>
      <c r="BA5" s="12" t="s">
        <v>50</v>
      </c>
      <c r="BB5" s="12" t="s">
        <v>50</v>
      </c>
      <c r="BC5" s="12" t="s">
        <v>50</v>
      </c>
      <c r="BD5" s="12" t="s">
        <v>50</v>
      </c>
      <c r="BE5" s="12" t="s">
        <v>50</v>
      </c>
      <c r="BF5" s="12" t="s">
        <v>50</v>
      </c>
      <c r="BG5" s="12" t="s">
        <v>50</v>
      </c>
      <c r="BH5" s="12" t="s">
        <v>50</v>
      </c>
      <c r="BI5" s="12" t="s">
        <v>50</v>
      </c>
      <c r="BJ5" s="12" t="s">
        <v>50</v>
      </c>
      <c r="BK5" s="12" t="s">
        <v>50</v>
      </c>
      <c r="BL5" s="12" t="s">
        <v>50</v>
      </c>
      <c r="BM5" s="12" t="s">
        <v>50</v>
      </c>
      <c r="BN5" s="12" t="s">
        <v>50</v>
      </c>
      <c r="BO5" s="12" t="s">
        <v>50</v>
      </c>
      <c r="BP5" s="12" t="s">
        <v>50</v>
      </c>
      <c r="BQ5" s="12" t="s">
        <v>50</v>
      </c>
      <c r="BR5" s="12" t="s">
        <v>50</v>
      </c>
      <c r="BS5" s="12" t="s">
        <v>50</v>
      </c>
      <c r="BT5" s="12" t="s">
        <v>50</v>
      </c>
      <c r="BU5" s="12" t="s">
        <v>50</v>
      </c>
      <c r="BV5" s="12" t="s">
        <v>50</v>
      </c>
      <c r="BW5" s="12" t="s">
        <v>50</v>
      </c>
      <c r="BX5" s="12" t="s">
        <v>50</v>
      </c>
      <c r="BY5" s="12" t="s">
        <v>50</v>
      </c>
      <c r="BZ5" s="12" t="s">
        <v>50</v>
      </c>
      <c r="CA5" s="12" t="s">
        <v>50</v>
      </c>
      <c r="CB5" s="12" t="s">
        <v>50</v>
      </c>
      <c r="CC5" s="12" t="s">
        <v>50</v>
      </c>
      <c r="CD5" s="12" t="s">
        <v>50</v>
      </c>
      <c r="CE5" s="12" t="s">
        <v>50</v>
      </c>
      <c r="CF5" s="12" t="s">
        <v>50</v>
      </c>
      <c r="CG5" s="12" t="s">
        <v>50</v>
      </c>
      <c r="CH5" s="12" t="s">
        <v>50</v>
      </c>
      <c r="CI5" s="12" t="s">
        <v>50</v>
      </c>
      <c r="CJ5" s="12" t="s">
        <v>50</v>
      </c>
      <c r="CK5" s="12" t="s">
        <v>50</v>
      </c>
      <c r="CL5" s="12" t="s">
        <v>50</v>
      </c>
      <c r="CM5" s="12" t="s">
        <v>50</v>
      </c>
      <c r="CN5" s="12" t="s">
        <v>50</v>
      </c>
      <c r="CO5" s="12" t="s">
        <v>50</v>
      </c>
      <c r="CP5" s="12" t="s">
        <v>50</v>
      </c>
      <c r="CQ5" s="12" t="s">
        <v>50</v>
      </c>
      <c r="CR5" s="12" t="s">
        <v>50</v>
      </c>
      <c r="CS5" s="12" t="s">
        <v>50</v>
      </c>
      <c r="CT5" s="12" t="s">
        <v>50</v>
      </c>
      <c r="CU5" s="12" t="s">
        <v>50</v>
      </c>
      <c r="CV5" s="12" t="s">
        <v>50</v>
      </c>
      <c r="CW5" s="12" t="s">
        <v>50</v>
      </c>
      <c r="CX5" s="12" t="s">
        <v>50</v>
      </c>
      <c r="CY5" s="12" t="s">
        <v>50</v>
      </c>
      <c r="CZ5" s="12" t="s">
        <v>50</v>
      </c>
      <c r="DA5" s="12" t="s">
        <v>50</v>
      </c>
      <c r="DB5" s="12" t="s">
        <v>50</v>
      </c>
      <c r="DC5" s="12" t="s">
        <v>50</v>
      </c>
      <c r="DD5" s="12" t="s">
        <v>50</v>
      </c>
      <c r="DE5" s="12" t="s">
        <v>50</v>
      </c>
      <c r="DF5" s="12" t="s">
        <v>50</v>
      </c>
      <c r="DG5" s="12" t="s">
        <v>50</v>
      </c>
      <c r="DH5" s="12" t="s">
        <v>50</v>
      </c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ht="12.75">
      <c r="A6" s="16" t="s">
        <v>51</v>
      </c>
      <c r="B6" s="12">
        <f>COUNTIF(D6:DH6,"=P")</f>
        <v>72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4" t="s">
        <v>47</v>
      </c>
      <c r="I6" s="12" t="s">
        <v>46</v>
      </c>
      <c r="J6" s="12" t="s">
        <v>48</v>
      </c>
      <c r="K6" s="13" t="s">
        <v>47</v>
      </c>
      <c r="L6" s="12" t="s">
        <v>46</v>
      </c>
      <c r="M6" s="12" t="s">
        <v>46</v>
      </c>
      <c r="N6" s="12" t="s">
        <v>46</v>
      </c>
      <c r="O6" s="12" t="s">
        <v>46</v>
      </c>
      <c r="P6" s="12" t="s">
        <v>46</v>
      </c>
      <c r="Q6" s="12" t="s">
        <v>46</v>
      </c>
      <c r="R6" s="13" t="s">
        <v>47</v>
      </c>
      <c r="S6" s="12" t="s">
        <v>46</v>
      </c>
      <c r="T6" s="12" t="s">
        <v>46</v>
      </c>
      <c r="U6" s="12" t="s">
        <v>46</v>
      </c>
      <c r="V6" s="12" t="s">
        <v>46</v>
      </c>
      <c r="W6" s="12" t="s">
        <v>46</v>
      </c>
      <c r="X6" s="12" t="s">
        <v>46</v>
      </c>
      <c r="Y6" s="12" t="s">
        <v>46</v>
      </c>
      <c r="Z6" s="12" t="s">
        <v>46</v>
      </c>
      <c r="AA6" s="12" t="s">
        <v>52</v>
      </c>
      <c r="AB6" s="12" t="s">
        <v>46</v>
      </c>
      <c r="AC6" s="12" t="s">
        <v>46</v>
      </c>
      <c r="AD6" s="12"/>
      <c r="AE6" s="13" t="s">
        <v>47</v>
      </c>
      <c r="AF6" s="12" t="s">
        <v>46</v>
      </c>
      <c r="AG6" s="12" t="s">
        <v>46</v>
      </c>
      <c r="AH6" s="12" t="s">
        <v>46</v>
      </c>
      <c r="AI6" s="12"/>
      <c r="AJ6" s="12"/>
      <c r="AK6" s="12"/>
      <c r="AL6" s="12"/>
      <c r="AM6" s="12"/>
      <c r="AN6" s="12"/>
      <c r="AO6" s="12" t="s">
        <v>46</v>
      </c>
      <c r="AP6" s="12" t="s">
        <v>46</v>
      </c>
      <c r="AQ6" s="12" t="s">
        <v>46</v>
      </c>
      <c r="AR6" s="12" t="s">
        <v>46</v>
      </c>
      <c r="AS6" s="13" t="s">
        <v>47</v>
      </c>
      <c r="AT6" s="12" t="s">
        <v>46</v>
      </c>
      <c r="AU6" s="13" t="s">
        <v>47</v>
      </c>
      <c r="AV6" s="12"/>
      <c r="AW6" s="12" t="s">
        <v>46</v>
      </c>
      <c r="AX6" s="12" t="s">
        <v>46</v>
      </c>
      <c r="AY6" s="12" t="s">
        <v>46</v>
      </c>
      <c r="AZ6" s="12" t="s">
        <v>46</v>
      </c>
      <c r="BA6" s="12" t="s">
        <v>46</v>
      </c>
      <c r="BB6" s="12" t="s">
        <v>46</v>
      </c>
      <c r="BC6" s="12" t="s">
        <v>46</v>
      </c>
      <c r="BD6" s="12" t="s">
        <v>46</v>
      </c>
      <c r="BE6" s="12" t="s">
        <v>46</v>
      </c>
      <c r="BF6" s="12" t="s">
        <v>53</v>
      </c>
      <c r="BG6" s="12" t="s">
        <v>46</v>
      </c>
      <c r="BH6" s="12" t="s">
        <v>46</v>
      </c>
      <c r="BI6" s="12" t="s">
        <v>46</v>
      </c>
      <c r="BJ6" s="12" t="s">
        <v>46</v>
      </c>
      <c r="BK6" s="12" t="s">
        <v>53</v>
      </c>
      <c r="BL6" s="12" t="s">
        <v>46</v>
      </c>
      <c r="BM6" s="12" t="s">
        <v>46</v>
      </c>
      <c r="BN6" s="12" t="s">
        <v>46</v>
      </c>
      <c r="BO6" s="12" t="s">
        <v>46</v>
      </c>
      <c r="BP6" s="12" t="s">
        <v>46</v>
      </c>
      <c r="BQ6" s="12" t="s">
        <v>46</v>
      </c>
      <c r="BR6" s="12" t="s">
        <v>46</v>
      </c>
      <c r="BS6" s="12" t="s">
        <v>46</v>
      </c>
      <c r="BT6" s="12" t="s">
        <v>46</v>
      </c>
      <c r="BU6" s="12" t="s">
        <v>53</v>
      </c>
      <c r="BV6" s="12" t="s">
        <v>50</v>
      </c>
      <c r="BW6" s="13" t="s">
        <v>47</v>
      </c>
      <c r="BX6" s="12" t="s">
        <v>46</v>
      </c>
      <c r="BY6" s="12" t="s">
        <v>46</v>
      </c>
      <c r="BZ6" s="12" t="s">
        <v>46</v>
      </c>
      <c r="CA6" s="12" t="s">
        <v>46</v>
      </c>
      <c r="CB6" s="12" t="s">
        <v>46</v>
      </c>
      <c r="CC6" s="12" t="s">
        <v>46</v>
      </c>
      <c r="CD6" s="13" t="s">
        <v>47</v>
      </c>
      <c r="CE6" s="13" t="s">
        <v>47</v>
      </c>
      <c r="CF6" s="12" t="s">
        <v>46</v>
      </c>
      <c r="CG6" s="12" t="s">
        <v>46</v>
      </c>
      <c r="CH6" s="12" t="s">
        <v>46</v>
      </c>
      <c r="CI6" s="12" t="s">
        <v>46</v>
      </c>
      <c r="CJ6" s="12" t="s">
        <v>46</v>
      </c>
      <c r="CK6" s="12" t="s">
        <v>54</v>
      </c>
      <c r="CL6" s="12" t="s">
        <v>46</v>
      </c>
      <c r="CM6" s="13" t="s">
        <v>47</v>
      </c>
      <c r="CN6" s="13" t="s">
        <v>47</v>
      </c>
      <c r="CO6" s="12" t="s">
        <v>54</v>
      </c>
      <c r="CP6" s="13" t="s">
        <v>47</v>
      </c>
      <c r="CQ6" s="13" t="s">
        <v>47</v>
      </c>
      <c r="CR6" s="12" t="s">
        <v>46</v>
      </c>
      <c r="CS6" s="13" t="s">
        <v>47</v>
      </c>
      <c r="CT6" s="13" t="s">
        <v>47</v>
      </c>
      <c r="CU6" s="13" t="s">
        <v>47</v>
      </c>
      <c r="CV6" s="12" t="s">
        <v>46</v>
      </c>
      <c r="CW6" s="12" t="s">
        <v>46</v>
      </c>
      <c r="CX6" s="12" t="s">
        <v>46</v>
      </c>
      <c r="CY6" s="13" t="s">
        <v>47</v>
      </c>
      <c r="CZ6" s="12" t="s">
        <v>46</v>
      </c>
      <c r="DA6" s="13" t="s">
        <v>47</v>
      </c>
      <c r="DB6" s="12" t="s">
        <v>46</v>
      </c>
      <c r="DC6" s="13" t="s">
        <v>47</v>
      </c>
      <c r="DD6" s="12" t="s">
        <v>46</v>
      </c>
      <c r="DE6" s="13" t="s">
        <v>47</v>
      </c>
      <c r="DF6" s="12" t="s">
        <v>46</v>
      </c>
      <c r="DG6" s="13" t="s">
        <v>47</v>
      </c>
      <c r="DH6" s="12" t="s">
        <v>46</v>
      </c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9" t="s">
        <v>55</v>
      </c>
      <c r="B7" s="12">
        <f>COUNTIF(D7:DH7,"=P")</f>
        <v>71</v>
      </c>
      <c r="C7" s="12" t="s">
        <v>46</v>
      </c>
      <c r="D7" s="12" t="s">
        <v>46</v>
      </c>
      <c r="E7" s="12" t="s">
        <v>46</v>
      </c>
      <c r="F7" s="12" t="s">
        <v>46</v>
      </c>
      <c r="G7" s="13" t="s">
        <v>47</v>
      </c>
      <c r="H7" s="14" t="s">
        <v>47</v>
      </c>
      <c r="I7" s="12" t="s">
        <v>46</v>
      </c>
      <c r="J7" s="12" t="s">
        <v>47</v>
      </c>
      <c r="K7" s="12" t="s">
        <v>46</v>
      </c>
      <c r="L7" s="12" t="s">
        <v>46</v>
      </c>
      <c r="M7" s="12" t="s">
        <v>46</v>
      </c>
      <c r="N7" s="12" t="s">
        <v>46</v>
      </c>
      <c r="O7" s="12" t="s">
        <v>46</v>
      </c>
      <c r="P7" s="14" t="s">
        <v>49</v>
      </c>
      <c r="Q7" s="12" t="s">
        <v>46</v>
      </c>
      <c r="R7" s="12" t="s">
        <v>46</v>
      </c>
      <c r="S7" s="12" t="s">
        <v>46</v>
      </c>
      <c r="T7" s="12" t="s">
        <v>46</v>
      </c>
      <c r="U7" s="12" t="s">
        <v>46</v>
      </c>
      <c r="V7" s="12" t="s">
        <v>46</v>
      </c>
      <c r="W7" s="12" t="s">
        <v>46</v>
      </c>
      <c r="X7" s="12" t="s">
        <v>48</v>
      </c>
      <c r="Y7" s="12" t="s">
        <v>46</v>
      </c>
      <c r="Z7" s="12" t="s">
        <v>46</v>
      </c>
      <c r="AA7" s="12" t="s">
        <v>46</v>
      </c>
      <c r="AB7" s="12" t="s">
        <v>46</v>
      </c>
      <c r="AC7" s="12" t="s">
        <v>46</v>
      </c>
      <c r="AD7" s="12"/>
      <c r="AE7" s="12" t="s">
        <v>46</v>
      </c>
      <c r="AF7" s="12" t="s">
        <v>46</v>
      </c>
      <c r="AG7" s="12" t="s">
        <v>46</v>
      </c>
      <c r="AH7" s="12" t="s">
        <v>46</v>
      </c>
      <c r="AI7" s="12"/>
      <c r="AJ7" s="12"/>
      <c r="AK7" s="12"/>
      <c r="AL7" s="12"/>
      <c r="AM7" s="12"/>
      <c r="AN7" s="12"/>
      <c r="AO7" s="12" t="s">
        <v>46</v>
      </c>
      <c r="AP7" s="13" t="s">
        <v>47</v>
      </c>
      <c r="AQ7" s="12" t="s">
        <v>46</v>
      </c>
      <c r="AR7" s="12" t="s">
        <v>46</v>
      </c>
      <c r="AS7" s="12" t="s">
        <v>46</v>
      </c>
      <c r="AT7" s="12" t="s">
        <v>46</v>
      </c>
      <c r="AU7" s="12" t="s">
        <v>56</v>
      </c>
      <c r="AV7" s="12"/>
      <c r="AW7" s="12" t="s">
        <v>46</v>
      </c>
      <c r="AX7" s="12" t="s">
        <v>46</v>
      </c>
      <c r="AY7" s="12" t="s">
        <v>46</v>
      </c>
      <c r="AZ7" s="12" t="s">
        <v>46</v>
      </c>
      <c r="BA7" s="12" t="s">
        <v>46</v>
      </c>
      <c r="BB7" s="12" t="s">
        <v>46</v>
      </c>
      <c r="BC7" s="12" t="s">
        <v>46</v>
      </c>
      <c r="BD7" s="12" t="s">
        <v>46</v>
      </c>
      <c r="BE7" s="12" t="s">
        <v>46</v>
      </c>
      <c r="BF7" s="12" t="s">
        <v>53</v>
      </c>
      <c r="BG7" s="12" t="s">
        <v>46</v>
      </c>
      <c r="BH7" s="12" t="s">
        <v>46</v>
      </c>
      <c r="BI7" s="13" t="s">
        <v>47</v>
      </c>
      <c r="BJ7" s="13" t="s">
        <v>47</v>
      </c>
      <c r="BK7" s="13" t="s">
        <v>47</v>
      </c>
      <c r="BL7" s="13" t="s">
        <v>47</v>
      </c>
      <c r="BM7" s="12" t="s">
        <v>46</v>
      </c>
      <c r="BN7" s="12" t="s">
        <v>46</v>
      </c>
      <c r="BO7" s="12" t="s">
        <v>46</v>
      </c>
      <c r="BP7" s="12" t="s">
        <v>46</v>
      </c>
      <c r="BQ7" s="12" t="s">
        <v>46</v>
      </c>
      <c r="BR7" s="12" t="s">
        <v>46</v>
      </c>
      <c r="BS7" s="13" t="s">
        <v>47</v>
      </c>
      <c r="BT7" s="12" t="s">
        <v>46</v>
      </c>
      <c r="BU7" s="13" t="s">
        <v>47</v>
      </c>
      <c r="BV7" s="12" t="s">
        <v>50</v>
      </c>
      <c r="BW7" s="12" t="s">
        <v>46</v>
      </c>
      <c r="BX7" s="12" t="s">
        <v>46</v>
      </c>
      <c r="BY7" s="12" t="s">
        <v>46</v>
      </c>
      <c r="BZ7" s="12" t="s">
        <v>46</v>
      </c>
      <c r="CA7" s="12" t="s">
        <v>46</v>
      </c>
      <c r="CB7" s="13" t="s">
        <v>47</v>
      </c>
      <c r="CC7" s="12" t="s">
        <v>46</v>
      </c>
      <c r="CD7" s="12" t="s">
        <v>46</v>
      </c>
      <c r="CE7" s="12"/>
      <c r="CF7" s="12" t="s">
        <v>46</v>
      </c>
      <c r="CG7" s="12" t="s">
        <v>46</v>
      </c>
      <c r="CH7" s="13" t="s">
        <v>47</v>
      </c>
      <c r="CI7" s="12" t="s">
        <v>46</v>
      </c>
      <c r="CJ7" s="12" t="s">
        <v>46</v>
      </c>
      <c r="CK7" s="12" t="s">
        <v>54</v>
      </c>
      <c r="CL7" s="12" t="s">
        <v>46</v>
      </c>
      <c r="CM7" s="12" t="s">
        <v>46</v>
      </c>
      <c r="CN7" s="12" t="s">
        <v>46</v>
      </c>
      <c r="CO7" s="12" t="s">
        <v>54</v>
      </c>
      <c r="CP7" s="13" t="s">
        <v>47</v>
      </c>
      <c r="CQ7" s="13" t="s">
        <v>47</v>
      </c>
      <c r="CR7" s="12" t="s">
        <v>46</v>
      </c>
      <c r="CS7" s="13" t="s">
        <v>47</v>
      </c>
      <c r="CT7" s="13" t="s">
        <v>47</v>
      </c>
      <c r="CU7" s="13" t="s">
        <v>47</v>
      </c>
      <c r="CV7" s="12" t="s">
        <v>46</v>
      </c>
      <c r="CW7" s="13" t="s">
        <v>47</v>
      </c>
      <c r="CX7" s="12" t="s">
        <v>46</v>
      </c>
      <c r="CY7" s="12" t="s">
        <v>46</v>
      </c>
      <c r="CZ7" s="12" t="s">
        <v>46</v>
      </c>
      <c r="DA7" s="13" t="s">
        <v>47</v>
      </c>
      <c r="DB7" s="12" t="s">
        <v>46</v>
      </c>
      <c r="DC7" s="13" t="s">
        <v>47</v>
      </c>
      <c r="DD7" s="12" t="s">
        <v>46</v>
      </c>
      <c r="DE7" s="13" t="s">
        <v>47</v>
      </c>
      <c r="DF7" s="13" t="s">
        <v>47</v>
      </c>
      <c r="DG7" s="12" t="s">
        <v>46</v>
      </c>
      <c r="DH7" s="12" t="s">
        <v>46</v>
      </c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</row>
    <row r="8" spans="1:171" ht="12.75">
      <c r="A8" s="9" t="s">
        <v>57</v>
      </c>
      <c r="B8" s="12">
        <f>COUNTIF(D8:DH8,"=P")</f>
        <v>22</v>
      </c>
      <c r="C8" s="12" t="s">
        <v>46</v>
      </c>
      <c r="D8" s="13" t="s">
        <v>47</v>
      </c>
      <c r="E8" s="12" t="s">
        <v>46</v>
      </c>
      <c r="F8" s="12" t="s">
        <v>46</v>
      </c>
      <c r="G8" s="13" t="s">
        <v>47</v>
      </c>
      <c r="H8" s="14" t="s">
        <v>47</v>
      </c>
      <c r="I8" s="12" t="s">
        <v>46</v>
      </c>
      <c r="J8" s="12" t="s">
        <v>58</v>
      </c>
      <c r="K8" s="13" t="s">
        <v>47</v>
      </c>
      <c r="L8" s="13" t="s">
        <v>47</v>
      </c>
      <c r="M8" s="12" t="s">
        <v>46</v>
      </c>
      <c r="N8" s="12" t="s">
        <v>46</v>
      </c>
      <c r="O8" s="12" t="s">
        <v>46</v>
      </c>
      <c r="P8" s="12" t="s">
        <v>46</v>
      </c>
      <c r="Q8" s="13" t="s">
        <v>47</v>
      </c>
      <c r="R8" s="13" t="s">
        <v>47</v>
      </c>
      <c r="S8" s="12" t="s">
        <v>46</v>
      </c>
      <c r="T8" s="12" t="s">
        <v>46</v>
      </c>
      <c r="U8" s="12" t="s">
        <v>46</v>
      </c>
      <c r="V8" s="12" t="s">
        <v>46</v>
      </c>
      <c r="W8" s="13" t="s">
        <v>47</v>
      </c>
      <c r="X8" s="13" t="s">
        <v>47</v>
      </c>
      <c r="Y8" s="12" t="s">
        <v>46</v>
      </c>
      <c r="Z8" s="12" t="s">
        <v>46</v>
      </c>
      <c r="AA8" s="12" t="s">
        <v>46</v>
      </c>
      <c r="AB8" s="13" t="s">
        <v>47</v>
      </c>
      <c r="AC8" s="12" t="s">
        <v>46</v>
      </c>
      <c r="AD8" s="12"/>
      <c r="AE8" s="13" t="s">
        <v>47</v>
      </c>
      <c r="AF8" s="13" t="s">
        <v>47</v>
      </c>
      <c r="AG8" s="13" t="s">
        <v>47</v>
      </c>
      <c r="AH8" s="13" t="s">
        <v>47</v>
      </c>
      <c r="AI8" s="12"/>
      <c r="AJ8" s="12"/>
      <c r="AK8" s="12"/>
      <c r="AL8" s="12"/>
      <c r="AM8" s="12"/>
      <c r="AN8" s="12"/>
      <c r="AO8" s="13" t="s">
        <v>47</v>
      </c>
      <c r="AP8" s="13" t="s">
        <v>47</v>
      </c>
      <c r="AQ8" s="12" t="s">
        <v>59</v>
      </c>
      <c r="AR8" s="13" t="s">
        <v>47</v>
      </c>
      <c r="AS8" s="13" t="s">
        <v>47</v>
      </c>
      <c r="AT8" s="13" t="s">
        <v>47</v>
      </c>
      <c r="AU8" s="13" t="s">
        <v>47</v>
      </c>
      <c r="AV8" s="12"/>
      <c r="AW8" s="12" t="s">
        <v>52</v>
      </c>
      <c r="AX8" s="12" t="s">
        <v>46</v>
      </c>
      <c r="AY8" s="13" t="s">
        <v>47</v>
      </c>
      <c r="AZ8" s="13" t="s">
        <v>47</v>
      </c>
      <c r="BA8" s="13" t="s">
        <v>47</v>
      </c>
      <c r="BB8" s="13" t="s">
        <v>47</v>
      </c>
      <c r="BC8" s="13" t="s">
        <v>47</v>
      </c>
      <c r="BD8" s="13" t="s">
        <v>47</v>
      </c>
      <c r="BE8" s="13" t="s">
        <v>47</v>
      </c>
      <c r="BF8" s="13" t="s">
        <v>47</v>
      </c>
      <c r="BG8" s="12" t="s">
        <v>46</v>
      </c>
      <c r="BH8" s="12" t="s">
        <v>46</v>
      </c>
      <c r="BI8" s="13" t="s">
        <v>47</v>
      </c>
      <c r="BJ8" s="13" t="s">
        <v>47</v>
      </c>
      <c r="BK8" s="12" t="s">
        <v>53</v>
      </c>
      <c r="BL8" s="12" t="s">
        <v>46</v>
      </c>
      <c r="BM8" s="13" t="s">
        <v>47</v>
      </c>
      <c r="BN8" s="13" t="s">
        <v>47</v>
      </c>
      <c r="BO8" s="13" t="s">
        <v>47</v>
      </c>
      <c r="BP8" s="13" t="s">
        <v>47</v>
      </c>
      <c r="BQ8" s="12" t="s">
        <v>46</v>
      </c>
      <c r="BR8" s="12" t="s">
        <v>46</v>
      </c>
      <c r="BS8" s="12" t="s">
        <v>46</v>
      </c>
      <c r="BT8" s="13" t="s">
        <v>47</v>
      </c>
      <c r="BU8" s="13" t="s">
        <v>47</v>
      </c>
      <c r="BV8" s="12" t="s">
        <v>50</v>
      </c>
      <c r="BW8" s="13" t="s">
        <v>47</v>
      </c>
      <c r="BX8" s="13" t="s">
        <v>47</v>
      </c>
      <c r="BY8" s="13" t="s">
        <v>47</v>
      </c>
      <c r="BZ8" s="13" t="s">
        <v>47</v>
      </c>
      <c r="CA8" s="13" t="s">
        <v>47</v>
      </c>
      <c r="CB8" s="13" t="s">
        <v>47</v>
      </c>
      <c r="CC8" s="13" t="s">
        <v>47</v>
      </c>
      <c r="CD8" s="13" t="s">
        <v>47</v>
      </c>
      <c r="CE8" s="13" t="s">
        <v>47</v>
      </c>
      <c r="CF8" s="13" t="s">
        <v>47</v>
      </c>
      <c r="CG8" s="13" t="s">
        <v>47</v>
      </c>
      <c r="CH8" s="13" t="s">
        <v>47</v>
      </c>
      <c r="CI8" s="13" t="s">
        <v>47</v>
      </c>
      <c r="CJ8" s="13" t="s">
        <v>47</v>
      </c>
      <c r="CK8" s="13" t="s">
        <v>47</v>
      </c>
      <c r="CL8" s="13" t="s">
        <v>47</v>
      </c>
      <c r="CM8" s="13" t="s">
        <v>47</v>
      </c>
      <c r="CN8" s="13" t="s">
        <v>47</v>
      </c>
      <c r="CO8" s="13" t="s">
        <v>47</v>
      </c>
      <c r="CP8" s="13" t="s">
        <v>47</v>
      </c>
      <c r="CQ8" s="13" t="s">
        <v>47</v>
      </c>
      <c r="CR8" s="13" t="s">
        <v>47</v>
      </c>
      <c r="CS8" s="13" t="s">
        <v>47</v>
      </c>
      <c r="CT8" s="13" t="s">
        <v>47</v>
      </c>
      <c r="CU8" s="13" t="s">
        <v>47</v>
      </c>
      <c r="CV8" s="13" t="s">
        <v>47</v>
      </c>
      <c r="CW8" s="13" t="s">
        <v>47</v>
      </c>
      <c r="CX8" s="13" t="s">
        <v>47</v>
      </c>
      <c r="CY8" s="13" t="s">
        <v>47</v>
      </c>
      <c r="CZ8" s="13" t="s">
        <v>47</v>
      </c>
      <c r="DA8" s="13" t="s">
        <v>47</v>
      </c>
      <c r="DB8" s="13" t="s">
        <v>47</v>
      </c>
      <c r="DC8" s="13" t="s">
        <v>47</v>
      </c>
      <c r="DD8" s="13" t="s">
        <v>47</v>
      </c>
      <c r="DE8" s="13" t="s">
        <v>47</v>
      </c>
      <c r="DF8" s="13" t="s">
        <v>47</v>
      </c>
      <c r="DG8" s="13" t="s">
        <v>47</v>
      </c>
      <c r="DH8" s="13" t="s">
        <v>47</v>
      </c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1:171" ht="12.75">
      <c r="A9" s="16" t="s">
        <v>60</v>
      </c>
      <c r="B9" s="12">
        <f>COUNTIF(D9:DH9,"=P")</f>
        <v>32</v>
      </c>
      <c r="C9" s="12" t="s">
        <v>46</v>
      </c>
      <c r="D9" s="13" t="s">
        <v>47</v>
      </c>
      <c r="E9" s="13" t="s">
        <v>47</v>
      </c>
      <c r="F9" s="12" t="s">
        <v>46</v>
      </c>
      <c r="G9" s="12" t="s">
        <v>46</v>
      </c>
      <c r="H9" s="14" t="s">
        <v>47</v>
      </c>
      <c r="I9" s="12" t="s">
        <v>46</v>
      </c>
      <c r="J9" s="14" t="s">
        <v>47</v>
      </c>
      <c r="K9" s="12" t="s">
        <v>46</v>
      </c>
      <c r="L9" s="13" t="s">
        <v>47</v>
      </c>
      <c r="M9" s="13" t="s">
        <v>47</v>
      </c>
      <c r="N9" s="13" t="s">
        <v>47</v>
      </c>
      <c r="O9" s="13" t="s">
        <v>47</v>
      </c>
      <c r="P9" s="13" t="s">
        <v>47</v>
      </c>
      <c r="Q9" s="13" t="s">
        <v>47</v>
      </c>
      <c r="R9" s="13" t="s">
        <v>47</v>
      </c>
      <c r="S9" s="12" t="s">
        <v>61</v>
      </c>
      <c r="T9" s="13" t="s">
        <v>47</v>
      </c>
      <c r="U9" s="13" t="s">
        <v>47</v>
      </c>
      <c r="V9" s="13" t="s">
        <v>47</v>
      </c>
      <c r="W9" s="13" t="s">
        <v>47</v>
      </c>
      <c r="X9" s="13" t="s">
        <v>47</v>
      </c>
      <c r="Y9" s="13" t="s">
        <v>47</v>
      </c>
      <c r="Z9" s="13" t="s">
        <v>47</v>
      </c>
      <c r="AA9" s="13" t="s">
        <v>47</v>
      </c>
      <c r="AB9" s="13" t="s">
        <v>47</v>
      </c>
      <c r="AC9" s="13" t="s">
        <v>47</v>
      </c>
      <c r="AD9" s="12"/>
      <c r="AE9" s="13" t="s">
        <v>47</v>
      </c>
      <c r="AF9" s="13" t="s">
        <v>47</v>
      </c>
      <c r="AG9" s="13" t="s">
        <v>47</v>
      </c>
      <c r="AH9" s="13" t="s">
        <v>47</v>
      </c>
      <c r="AI9" s="12"/>
      <c r="AJ9" s="12"/>
      <c r="AK9" s="12"/>
      <c r="AL9" s="12"/>
      <c r="AM9" s="12"/>
      <c r="AN9" s="12"/>
      <c r="AO9" s="13" t="s">
        <v>47</v>
      </c>
      <c r="AP9" s="13" t="s">
        <v>47</v>
      </c>
      <c r="AQ9" s="13" t="s">
        <v>47</v>
      </c>
      <c r="AR9" s="13" t="s">
        <v>47</v>
      </c>
      <c r="AS9" s="13" t="s">
        <v>47</v>
      </c>
      <c r="AT9" s="13" t="s">
        <v>47</v>
      </c>
      <c r="AU9" s="13" t="s">
        <v>47</v>
      </c>
      <c r="AV9" s="12"/>
      <c r="AW9" s="13" t="s">
        <v>47</v>
      </c>
      <c r="AX9" s="12" t="s">
        <v>46</v>
      </c>
      <c r="AY9" s="12" t="s">
        <v>46</v>
      </c>
      <c r="AZ9" s="12" t="s">
        <v>46</v>
      </c>
      <c r="BA9" s="12" t="s">
        <v>46</v>
      </c>
      <c r="BB9" s="12" t="s">
        <v>46</v>
      </c>
      <c r="BC9" s="12" t="s">
        <v>46</v>
      </c>
      <c r="BD9" s="12" t="s">
        <v>46</v>
      </c>
      <c r="BE9" s="12" t="s">
        <v>46</v>
      </c>
      <c r="BF9" s="13" t="s">
        <v>47</v>
      </c>
      <c r="BG9" s="13" t="s">
        <v>47</v>
      </c>
      <c r="BH9" s="13" t="s">
        <v>47</v>
      </c>
      <c r="BI9" s="13" t="s">
        <v>47</v>
      </c>
      <c r="BJ9" s="12" t="s">
        <v>46</v>
      </c>
      <c r="BK9" s="13" t="s">
        <v>48</v>
      </c>
      <c r="BL9" s="12" t="s">
        <v>46</v>
      </c>
      <c r="BM9" s="12" t="s">
        <v>46</v>
      </c>
      <c r="BN9" s="12" t="s">
        <v>46</v>
      </c>
      <c r="BO9" s="12" t="s">
        <v>46</v>
      </c>
      <c r="BP9" s="12" t="s">
        <v>46</v>
      </c>
      <c r="BQ9" s="13" t="s">
        <v>47</v>
      </c>
      <c r="BR9" s="12" t="s">
        <v>46</v>
      </c>
      <c r="BS9" s="12" t="s">
        <v>46</v>
      </c>
      <c r="BT9" s="12" t="s">
        <v>46</v>
      </c>
      <c r="BU9" s="12" t="s">
        <v>53</v>
      </c>
      <c r="BV9" s="12" t="s">
        <v>50</v>
      </c>
      <c r="BW9" s="12" t="s">
        <v>46</v>
      </c>
      <c r="BX9" s="12" t="s">
        <v>46</v>
      </c>
      <c r="BY9" s="13" t="s">
        <v>47</v>
      </c>
      <c r="BZ9" s="13" t="s">
        <v>47</v>
      </c>
      <c r="CA9" s="12" t="s">
        <v>46</v>
      </c>
      <c r="CB9" s="13" t="s">
        <v>47</v>
      </c>
      <c r="CC9" s="13" t="s">
        <v>47</v>
      </c>
      <c r="CD9" s="13" t="s">
        <v>47</v>
      </c>
      <c r="CE9" s="12" t="s">
        <v>62</v>
      </c>
      <c r="CF9" s="13" t="s">
        <v>47</v>
      </c>
      <c r="CG9" s="12" t="s">
        <v>46</v>
      </c>
      <c r="CH9" s="13" t="s">
        <v>47</v>
      </c>
      <c r="CI9" s="12" t="s">
        <v>46</v>
      </c>
      <c r="CJ9" s="12" t="s">
        <v>46</v>
      </c>
      <c r="CK9" s="12" t="s">
        <v>54</v>
      </c>
      <c r="CL9" s="13" t="s">
        <v>47</v>
      </c>
      <c r="CM9" s="12" t="s">
        <v>46</v>
      </c>
      <c r="CN9" s="12" t="s">
        <v>46</v>
      </c>
      <c r="CO9" s="12" t="s">
        <v>54</v>
      </c>
      <c r="CP9" s="13" t="s">
        <v>47</v>
      </c>
      <c r="CQ9" s="13" t="s">
        <v>47</v>
      </c>
      <c r="CR9" s="12" t="s">
        <v>46</v>
      </c>
      <c r="CS9" s="13" t="s">
        <v>47</v>
      </c>
      <c r="CT9" s="13" t="s">
        <v>47</v>
      </c>
      <c r="CU9" s="13" t="s">
        <v>47</v>
      </c>
      <c r="CV9" s="13" t="s">
        <v>47</v>
      </c>
      <c r="CW9" s="12" t="s">
        <v>46</v>
      </c>
      <c r="CX9" s="13" t="s">
        <v>47</v>
      </c>
      <c r="CY9" s="13" t="s">
        <v>47</v>
      </c>
      <c r="CZ9" s="13" t="s">
        <v>47</v>
      </c>
      <c r="DA9" s="12" t="s">
        <v>48</v>
      </c>
      <c r="DB9" s="13" t="s">
        <v>47</v>
      </c>
      <c r="DC9" s="13" t="s">
        <v>47</v>
      </c>
      <c r="DD9" s="13" t="s">
        <v>47</v>
      </c>
      <c r="DE9" s="13" t="s">
        <v>47</v>
      </c>
      <c r="DF9" s="12" t="s">
        <v>46</v>
      </c>
      <c r="DG9" s="13" t="s">
        <v>47</v>
      </c>
      <c r="DH9" s="13" t="s">
        <v>47</v>
      </c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6" t="s">
        <v>63</v>
      </c>
      <c r="B10" s="12">
        <f>COUNTIF(D10:DH10,"=P")</f>
        <v>56</v>
      </c>
      <c r="C10" s="12" t="s">
        <v>46</v>
      </c>
      <c r="D10" s="13" t="s">
        <v>47</v>
      </c>
      <c r="E10" s="13" t="s">
        <v>47</v>
      </c>
      <c r="F10" s="12" t="s">
        <v>46</v>
      </c>
      <c r="G10" s="12" t="s">
        <v>46</v>
      </c>
      <c r="H10" s="14" t="s">
        <v>47</v>
      </c>
      <c r="I10" s="12" t="s">
        <v>46</v>
      </c>
      <c r="J10" s="14" t="s">
        <v>47</v>
      </c>
      <c r="K10" s="12" t="s">
        <v>46</v>
      </c>
      <c r="L10" s="12" t="s">
        <v>46</v>
      </c>
      <c r="M10" s="13" t="s">
        <v>47</v>
      </c>
      <c r="N10" s="13" t="s">
        <v>47</v>
      </c>
      <c r="O10" s="12" t="s">
        <v>46</v>
      </c>
      <c r="P10" s="12" t="s">
        <v>46</v>
      </c>
      <c r="Q10" s="12" t="s">
        <v>46</v>
      </c>
      <c r="R10" s="12" t="s">
        <v>46</v>
      </c>
      <c r="S10" s="12" t="s">
        <v>46</v>
      </c>
      <c r="T10" s="12" t="s">
        <v>46</v>
      </c>
      <c r="U10" s="12" t="s">
        <v>46</v>
      </c>
      <c r="V10" s="12" t="s">
        <v>46</v>
      </c>
      <c r="W10" s="12" t="s">
        <v>46</v>
      </c>
      <c r="X10" s="12" t="s">
        <v>48</v>
      </c>
      <c r="Y10" s="13" t="s">
        <v>47</v>
      </c>
      <c r="Z10" s="12" t="s">
        <v>46</v>
      </c>
      <c r="AA10" s="12" t="s">
        <v>46</v>
      </c>
      <c r="AB10" s="13" t="s">
        <v>47</v>
      </c>
      <c r="AC10" s="12" t="s">
        <v>46</v>
      </c>
      <c r="AD10" s="12"/>
      <c r="AE10" s="12" t="s">
        <v>46</v>
      </c>
      <c r="AF10" s="12" t="s">
        <v>46</v>
      </c>
      <c r="AG10" s="12" t="s">
        <v>46</v>
      </c>
      <c r="AH10" s="12" t="s">
        <v>46</v>
      </c>
      <c r="AI10" s="12"/>
      <c r="AJ10" s="12"/>
      <c r="AK10" s="12"/>
      <c r="AL10" s="12"/>
      <c r="AM10" s="12"/>
      <c r="AN10" s="12"/>
      <c r="AO10" s="13" t="s">
        <v>47</v>
      </c>
      <c r="AP10" s="13" t="s">
        <v>47</v>
      </c>
      <c r="AQ10" s="12" t="s">
        <v>46</v>
      </c>
      <c r="AR10" s="12" t="s">
        <v>46</v>
      </c>
      <c r="AS10" s="12" t="s">
        <v>46</v>
      </c>
      <c r="AT10" s="12" t="s">
        <v>46</v>
      </c>
      <c r="AU10" s="13" t="s">
        <v>47</v>
      </c>
      <c r="AV10" s="12"/>
      <c r="AW10" s="12" t="s">
        <v>46</v>
      </c>
      <c r="AX10" s="12" t="s">
        <v>46</v>
      </c>
      <c r="AY10" s="13" t="s">
        <v>47</v>
      </c>
      <c r="AZ10" s="12" t="s">
        <v>46</v>
      </c>
      <c r="BA10" s="12" t="s">
        <v>46</v>
      </c>
      <c r="BB10" s="13" t="s">
        <v>47</v>
      </c>
      <c r="BC10" s="13" t="s">
        <v>47</v>
      </c>
      <c r="BD10" s="13" t="s">
        <v>47</v>
      </c>
      <c r="BE10" s="13" t="s">
        <v>47</v>
      </c>
      <c r="BF10" s="13" t="s">
        <v>47</v>
      </c>
      <c r="BG10" s="13" t="s">
        <v>47</v>
      </c>
      <c r="BH10" s="12" t="s">
        <v>46</v>
      </c>
      <c r="BI10" s="12" t="s">
        <v>46</v>
      </c>
      <c r="BJ10" s="12" t="s">
        <v>46</v>
      </c>
      <c r="BK10" s="13" t="s">
        <v>47</v>
      </c>
      <c r="BL10" s="12" t="s">
        <v>46</v>
      </c>
      <c r="BM10" s="12" t="s">
        <v>46</v>
      </c>
      <c r="BN10" s="12" t="s">
        <v>46</v>
      </c>
      <c r="BO10" s="13" t="s">
        <v>47</v>
      </c>
      <c r="BP10" s="13" t="s">
        <v>47</v>
      </c>
      <c r="BQ10" s="13" t="s">
        <v>47</v>
      </c>
      <c r="BR10" s="13" t="s">
        <v>47</v>
      </c>
      <c r="BS10" s="13" t="s">
        <v>47</v>
      </c>
      <c r="BT10" s="12" t="s">
        <v>46</v>
      </c>
      <c r="BU10" s="12" t="s">
        <v>53</v>
      </c>
      <c r="BV10" s="12" t="s">
        <v>50</v>
      </c>
      <c r="BW10" s="13" t="s">
        <v>47</v>
      </c>
      <c r="BX10" s="12" t="s">
        <v>46</v>
      </c>
      <c r="BY10" s="12" t="s">
        <v>46</v>
      </c>
      <c r="BZ10" s="12" t="s">
        <v>46</v>
      </c>
      <c r="CA10" s="12" t="s">
        <v>46</v>
      </c>
      <c r="CB10" s="12" t="s">
        <v>46</v>
      </c>
      <c r="CC10" s="12" t="s">
        <v>46</v>
      </c>
      <c r="CD10" s="12" t="s">
        <v>46</v>
      </c>
      <c r="CE10" s="13" t="s">
        <v>47</v>
      </c>
      <c r="CF10" s="12" t="s">
        <v>46</v>
      </c>
      <c r="CG10" s="12" t="s">
        <v>46</v>
      </c>
      <c r="CH10" s="12" t="s">
        <v>46</v>
      </c>
      <c r="CI10" s="13" t="s">
        <v>47</v>
      </c>
      <c r="CJ10" s="12" t="s">
        <v>46</v>
      </c>
      <c r="CK10" s="12" t="s">
        <v>54</v>
      </c>
      <c r="CL10" s="13" t="s">
        <v>47</v>
      </c>
      <c r="CM10" s="12" t="s">
        <v>46</v>
      </c>
      <c r="CN10" s="13" t="s">
        <v>47</v>
      </c>
      <c r="CO10" s="12" t="s">
        <v>54</v>
      </c>
      <c r="CP10" s="12" t="s">
        <v>46</v>
      </c>
      <c r="CQ10" s="13" t="s">
        <v>47</v>
      </c>
      <c r="CR10" s="13" t="s">
        <v>47</v>
      </c>
      <c r="CS10" s="13" t="s">
        <v>47</v>
      </c>
      <c r="CT10" s="12" t="s">
        <v>46</v>
      </c>
      <c r="CU10" s="12" t="s">
        <v>46</v>
      </c>
      <c r="CV10" s="13" t="s">
        <v>47</v>
      </c>
      <c r="CW10" s="12" t="s">
        <v>46</v>
      </c>
      <c r="CX10" s="12" t="s">
        <v>46</v>
      </c>
      <c r="CY10" s="13" t="s">
        <v>47</v>
      </c>
      <c r="CZ10" s="12" t="s">
        <v>46</v>
      </c>
      <c r="DA10" s="12" t="s">
        <v>48</v>
      </c>
      <c r="DB10" s="13" t="s">
        <v>47</v>
      </c>
      <c r="DC10" s="12" t="s">
        <v>46</v>
      </c>
      <c r="DD10" s="13" t="s">
        <v>47</v>
      </c>
      <c r="DE10" s="13" t="s">
        <v>47</v>
      </c>
      <c r="DF10" s="13" t="s">
        <v>47</v>
      </c>
      <c r="DG10" s="12" t="s">
        <v>46</v>
      </c>
      <c r="DH10" s="13" t="s">
        <v>47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</row>
    <row r="11" spans="1:171" ht="12.75">
      <c r="A11" s="17" t="s">
        <v>64</v>
      </c>
      <c r="B11" s="18">
        <f>COUNTIF(D11:DH11,"=P")</f>
        <v>61</v>
      </c>
      <c r="C11" s="18" t="s">
        <v>46</v>
      </c>
      <c r="D11" s="18" t="s">
        <v>46</v>
      </c>
      <c r="E11" s="18" t="s">
        <v>46</v>
      </c>
      <c r="F11" s="19" t="s">
        <v>47</v>
      </c>
      <c r="G11" s="19" t="s">
        <v>47</v>
      </c>
      <c r="H11" s="20" t="s">
        <v>47</v>
      </c>
      <c r="I11" s="18" t="s">
        <v>46</v>
      </c>
      <c r="J11" s="20" t="s">
        <v>47</v>
      </c>
      <c r="K11" s="18" t="s">
        <v>46</v>
      </c>
      <c r="L11" s="18" t="s">
        <v>46</v>
      </c>
      <c r="M11" s="18" t="s">
        <v>46</v>
      </c>
      <c r="N11" s="18" t="s">
        <v>46</v>
      </c>
      <c r="O11" s="18" t="s">
        <v>46</v>
      </c>
      <c r="P11" s="18" t="s">
        <v>46</v>
      </c>
      <c r="Q11" s="18" t="s">
        <v>46</v>
      </c>
      <c r="R11" s="18" t="s">
        <v>46</v>
      </c>
      <c r="S11" s="18" t="s">
        <v>46</v>
      </c>
      <c r="T11" s="18" t="s">
        <v>46</v>
      </c>
      <c r="U11" s="18" t="s">
        <v>46</v>
      </c>
      <c r="V11" s="18" t="s">
        <v>46</v>
      </c>
      <c r="W11" s="19" t="s">
        <v>47</v>
      </c>
      <c r="X11" s="18" t="s">
        <v>46</v>
      </c>
      <c r="Y11" s="19" t="s">
        <v>47</v>
      </c>
      <c r="Z11" s="19" t="s">
        <v>47</v>
      </c>
      <c r="AA11" s="18" t="s">
        <v>46</v>
      </c>
      <c r="AB11" s="18" t="s">
        <v>46</v>
      </c>
      <c r="AC11" s="18" t="s">
        <v>46</v>
      </c>
      <c r="AD11" s="18"/>
      <c r="AE11" s="18" t="s">
        <v>46</v>
      </c>
      <c r="AF11" s="19" t="s">
        <v>47</v>
      </c>
      <c r="AG11" s="18" t="s">
        <v>46</v>
      </c>
      <c r="AH11" s="18" t="s">
        <v>46</v>
      </c>
      <c r="AI11" s="18"/>
      <c r="AJ11" s="18"/>
      <c r="AK11" s="18"/>
      <c r="AL11" s="18"/>
      <c r="AM11" s="18"/>
      <c r="AN11" s="18"/>
      <c r="AO11" s="18" t="s">
        <v>46</v>
      </c>
      <c r="AP11" s="18" t="s">
        <v>46</v>
      </c>
      <c r="AQ11" s="18" t="s">
        <v>46</v>
      </c>
      <c r="AR11" s="18" t="s">
        <v>46</v>
      </c>
      <c r="AS11" s="18" t="s">
        <v>46</v>
      </c>
      <c r="AT11" s="19" t="s">
        <v>47</v>
      </c>
      <c r="AU11" s="19" t="s">
        <v>47</v>
      </c>
      <c r="AV11" s="18"/>
      <c r="AW11" s="18" t="s">
        <v>46</v>
      </c>
      <c r="AX11" s="18" t="s">
        <v>46</v>
      </c>
      <c r="AY11" s="18" t="s">
        <v>46</v>
      </c>
      <c r="AZ11" s="19" t="s">
        <v>47</v>
      </c>
      <c r="BA11" s="18" t="s">
        <v>46</v>
      </c>
      <c r="BB11" s="19" t="s">
        <v>47</v>
      </c>
      <c r="BC11" s="18" t="s">
        <v>46</v>
      </c>
      <c r="BD11" s="18" t="s">
        <v>46</v>
      </c>
      <c r="BE11" s="19" t="s">
        <v>47</v>
      </c>
      <c r="BF11" s="18" t="s">
        <v>53</v>
      </c>
      <c r="BG11" s="18" t="s">
        <v>46</v>
      </c>
      <c r="BH11" s="18" t="s">
        <v>46</v>
      </c>
      <c r="BI11" s="18" t="s">
        <v>46</v>
      </c>
      <c r="BJ11" s="18" t="s">
        <v>46</v>
      </c>
      <c r="BK11" s="18" t="s">
        <v>53</v>
      </c>
      <c r="BL11" s="18" t="s">
        <v>46</v>
      </c>
      <c r="BM11" s="18" t="s">
        <v>46</v>
      </c>
      <c r="BN11" s="18" t="s">
        <v>46</v>
      </c>
      <c r="BO11" s="18" t="s">
        <v>46</v>
      </c>
      <c r="BP11" s="18" t="s">
        <v>46</v>
      </c>
      <c r="BQ11" s="18" t="s">
        <v>46</v>
      </c>
      <c r="BR11" s="18" t="s">
        <v>46</v>
      </c>
      <c r="BS11" s="18" t="s">
        <v>46</v>
      </c>
      <c r="BT11" s="20" t="s">
        <v>46</v>
      </c>
      <c r="BU11" s="19" t="s">
        <v>47</v>
      </c>
      <c r="BV11" s="18" t="s">
        <v>50</v>
      </c>
      <c r="BW11" s="18" t="s">
        <v>46</v>
      </c>
      <c r="BX11" s="18" t="s">
        <v>46</v>
      </c>
      <c r="BY11" s="18" t="s">
        <v>46</v>
      </c>
      <c r="BZ11" s="18" t="s">
        <v>46</v>
      </c>
      <c r="CA11" s="18" t="s">
        <v>46</v>
      </c>
      <c r="CB11" s="19" t="s">
        <v>47</v>
      </c>
      <c r="CC11" s="18" t="s">
        <v>46</v>
      </c>
      <c r="CD11" s="19" t="s">
        <v>47</v>
      </c>
      <c r="CE11" s="19" t="s">
        <v>47</v>
      </c>
      <c r="CF11" s="19" t="s">
        <v>47</v>
      </c>
      <c r="CG11" s="19" t="s">
        <v>47</v>
      </c>
      <c r="CH11" s="19" t="s">
        <v>47</v>
      </c>
      <c r="CI11" s="19" t="s">
        <v>47</v>
      </c>
      <c r="CJ11" s="19" t="s">
        <v>47</v>
      </c>
      <c r="CK11" s="19" t="s">
        <v>47</v>
      </c>
      <c r="CL11" s="18" t="s">
        <v>46</v>
      </c>
      <c r="CM11" s="19" t="s">
        <v>47</v>
      </c>
      <c r="CN11" s="18" t="s">
        <v>46</v>
      </c>
      <c r="CO11" s="18" t="s">
        <v>54</v>
      </c>
      <c r="CP11" s="19" t="s">
        <v>47</v>
      </c>
      <c r="CQ11" s="19" t="s">
        <v>47</v>
      </c>
      <c r="CR11" s="18" t="s">
        <v>46</v>
      </c>
      <c r="CS11" s="19" t="s">
        <v>47</v>
      </c>
      <c r="CT11" s="19" t="s">
        <v>47</v>
      </c>
      <c r="CU11" s="19" t="s">
        <v>47</v>
      </c>
      <c r="CV11" s="18" t="s">
        <v>46</v>
      </c>
      <c r="CW11" s="19" t="s">
        <v>47</v>
      </c>
      <c r="CX11" s="18" t="s">
        <v>46</v>
      </c>
      <c r="CY11" s="19" t="s">
        <v>47</v>
      </c>
      <c r="CZ11" s="19" t="s">
        <v>47</v>
      </c>
      <c r="DA11" s="18" t="s">
        <v>48</v>
      </c>
      <c r="DB11" s="18" t="s">
        <v>46</v>
      </c>
      <c r="DC11" s="18" t="s">
        <v>47</v>
      </c>
      <c r="DD11" s="18" t="s">
        <v>46</v>
      </c>
      <c r="DE11" s="19" t="s">
        <v>47</v>
      </c>
      <c r="DF11" s="18" t="s">
        <v>46</v>
      </c>
      <c r="DG11" s="18" t="s">
        <v>46</v>
      </c>
      <c r="DH11" s="19" t="s">
        <v>47</v>
      </c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</row>
    <row r="12" spans="1:255" s="12" customFormat="1" ht="11.25">
      <c r="A12" s="16" t="s">
        <v>65</v>
      </c>
      <c r="B12" s="12">
        <f>COUNTIF(D12:DH12,"=P")</f>
        <v>17</v>
      </c>
      <c r="D12" s="12" t="s">
        <v>46</v>
      </c>
      <c r="H12" s="12" t="s">
        <v>53</v>
      </c>
      <c r="M12" s="12" t="s">
        <v>46</v>
      </c>
      <c r="BM12" s="12" t="s">
        <v>46</v>
      </c>
      <c r="CH12" s="12" t="s">
        <v>46</v>
      </c>
      <c r="CS12" s="12" t="s">
        <v>46</v>
      </c>
      <c r="CT12" s="12" t="s">
        <v>46</v>
      </c>
      <c r="CU12" s="12" t="s">
        <v>46</v>
      </c>
      <c r="CV12" s="12" t="s">
        <v>46</v>
      </c>
      <c r="CW12" s="12" t="s">
        <v>46</v>
      </c>
      <c r="CX12" s="12" t="s">
        <v>46</v>
      </c>
      <c r="CZ12" s="12" t="s">
        <v>46</v>
      </c>
      <c r="DB12" s="12" t="s">
        <v>46</v>
      </c>
      <c r="DC12" s="12" t="s">
        <v>66</v>
      </c>
      <c r="DD12" s="12" t="s">
        <v>46</v>
      </c>
      <c r="DE12" s="12" t="s">
        <v>46</v>
      </c>
      <c r="DF12" s="12" t="s">
        <v>46</v>
      </c>
      <c r="DG12" s="12" t="s">
        <v>46</v>
      </c>
      <c r="DH12" s="12" t="s">
        <v>46</v>
      </c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2" customFormat="1" ht="11.25">
      <c r="A13" s="9" t="s">
        <v>67</v>
      </c>
      <c r="B13" s="12">
        <f>COUNTIF(D13:DH13,"=P")</f>
        <v>10</v>
      </c>
      <c r="BN13" s="12" t="s">
        <v>46</v>
      </c>
      <c r="BQ13" s="12" t="s">
        <v>46</v>
      </c>
      <c r="BT13" s="12" t="s">
        <v>46</v>
      </c>
      <c r="BX13" s="12" t="s">
        <v>46</v>
      </c>
      <c r="BZ13" s="13" t="s">
        <v>47</v>
      </c>
      <c r="CB13" s="12" t="s">
        <v>46</v>
      </c>
      <c r="CD13" s="13" t="s">
        <v>47</v>
      </c>
      <c r="CF13" s="13" t="s">
        <v>47</v>
      </c>
      <c r="CH13" s="13" t="s">
        <v>47</v>
      </c>
      <c r="CI13" s="12" t="s">
        <v>46</v>
      </c>
      <c r="CL13" s="13" t="s">
        <v>47</v>
      </c>
      <c r="CO13" s="12" t="s">
        <v>54</v>
      </c>
      <c r="CR13" s="12" t="s">
        <v>49</v>
      </c>
      <c r="CT13" s="13" t="s">
        <v>47</v>
      </c>
      <c r="CU13" s="13" t="s">
        <v>47</v>
      </c>
      <c r="CV13" s="12" t="s">
        <v>46</v>
      </c>
      <c r="CW13" s="13" t="s">
        <v>47</v>
      </c>
      <c r="CX13" s="13" t="s">
        <v>47</v>
      </c>
      <c r="CZ13" s="12" t="s">
        <v>46</v>
      </c>
      <c r="DB13" s="12" t="s">
        <v>46</v>
      </c>
      <c r="DD13" s="13" t="s">
        <v>47</v>
      </c>
      <c r="DF13" s="13" t="s">
        <v>47</v>
      </c>
      <c r="DH13" s="12" t="s">
        <v>46</v>
      </c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2" customFormat="1" ht="12.75">
      <c r="A14" s="9" t="s">
        <v>68</v>
      </c>
      <c r="B14" s="12">
        <f>COUNTIF(D14:DH14,"=P")</f>
        <v>1</v>
      </c>
      <c r="K14" s="12" t="s">
        <v>46</v>
      </c>
      <c r="W14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2" customFormat="1" ht="12.75">
      <c r="A15" s="9" t="s">
        <v>69</v>
      </c>
      <c r="B15" s="12">
        <f>COUNTIF(D15:DH15,"=P")</f>
        <v>2</v>
      </c>
      <c r="W15"/>
      <c r="BJ15" s="13" t="s">
        <v>47</v>
      </c>
      <c r="BM15" s="12" t="s">
        <v>46</v>
      </c>
      <c r="BQ15" s="13" t="s">
        <v>47</v>
      </c>
      <c r="BR15" s="13" t="s">
        <v>47</v>
      </c>
      <c r="CT15" s="12" t="s">
        <v>46</v>
      </c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2" customFormat="1" ht="11.25">
      <c r="A16" s="9" t="s">
        <v>70</v>
      </c>
      <c r="B16" s="12">
        <f>COUNTIF(D16:DH16,"=P")</f>
        <v>2</v>
      </c>
      <c r="BQ16" s="12" t="s">
        <v>46</v>
      </c>
      <c r="BT16" s="12" t="s">
        <v>46</v>
      </c>
      <c r="BZ16" s="13" t="s">
        <v>47</v>
      </c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8" customFormat="1" ht="11.25">
      <c r="A17" s="17" t="s">
        <v>71</v>
      </c>
      <c r="B17" s="18">
        <f>COUNTIF(D17:DH17,"=P")</f>
        <v>1</v>
      </c>
      <c r="CU17" s="18" t="s">
        <v>46</v>
      </c>
      <c r="DE17" s="18" t="s">
        <v>72</v>
      </c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171" ht="12.75">
      <c r="A18" s="9" t="s">
        <v>73</v>
      </c>
      <c r="B18" s="12">
        <f>COUNTIF(D18:DH18,"=P")</f>
        <v>25</v>
      </c>
      <c r="C18" s="12" t="s">
        <v>50</v>
      </c>
      <c r="D18" s="12" t="s">
        <v>50</v>
      </c>
      <c r="E18" s="12" t="s">
        <v>50</v>
      </c>
      <c r="F18" s="12" t="s">
        <v>46</v>
      </c>
      <c r="G18" s="12" t="s">
        <v>46</v>
      </c>
      <c r="H18" s="12" t="s">
        <v>47</v>
      </c>
      <c r="I18" s="12" t="s">
        <v>46</v>
      </c>
      <c r="J18" s="12" t="s">
        <v>50</v>
      </c>
      <c r="K18" s="12" t="s">
        <v>46</v>
      </c>
      <c r="L18" s="12" t="s">
        <v>46</v>
      </c>
      <c r="M18" s="13" t="s">
        <v>47</v>
      </c>
      <c r="N18" s="12" t="s">
        <v>50</v>
      </c>
      <c r="O18" s="13" t="s">
        <v>47</v>
      </c>
      <c r="P18" s="12" t="s">
        <v>49</v>
      </c>
      <c r="Q18" s="12" t="s">
        <v>46</v>
      </c>
      <c r="R18" s="13" t="s">
        <v>47</v>
      </c>
      <c r="S18" s="12" t="s">
        <v>49</v>
      </c>
      <c r="T18" s="12" t="s">
        <v>46</v>
      </c>
      <c r="U18" s="13" t="s">
        <v>47</v>
      </c>
      <c r="V18" s="12" t="s">
        <v>49</v>
      </c>
      <c r="W18" s="13" t="s">
        <v>47</v>
      </c>
      <c r="X18" s="12" t="s">
        <v>46</v>
      </c>
      <c r="Y18" s="12" t="s">
        <v>49</v>
      </c>
      <c r="Z18" s="12" t="s">
        <v>46</v>
      </c>
      <c r="AA18" s="12" t="s">
        <v>50</v>
      </c>
      <c r="AB18" s="13" t="s">
        <v>47</v>
      </c>
      <c r="AC18" s="12" t="s">
        <v>50</v>
      </c>
      <c r="AD18" s="12"/>
      <c r="AE18" s="12" t="s">
        <v>46</v>
      </c>
      <c r="AF18" s="12" t="s">
        <v>50</v>
      </c>
      <c r="AG18" s="12" t="s">
        <v>46</v>
      </c>
      <c r="AH18" s="12" t="s">
        <v>46</v>
      </c>
      <c r="AI18" s="12"/>
      <c r="AJ18" s="12"/>
      <c r="AK18" s="12"/>
      <c r="AL18" s="12"/>
      <c r="AM18" s="12"/>
      <c r="AN18" s="12"/>
      <c r="AO18" s="13" t="s">
        <v>47</v>
      </c>
      <c r="AP18" s="13" t="s">
        <v>47</v>
      </c>
      <c r="AQ18" s="12" t="s">
        <v>50</v>
      </c>
      <c r="AR18" s="12" t="s">
        <v>46</v>
      </c>
      <c r="AS18" s="12" t="s">
        <v>50</v>
      </c>
      <c r="AT18" s="12" t="s">
        <v>46</v>
      </c>
      <c r="AU18" s="13" t="s">
        <v>47</v>
      </c>
      <c r="AV18" s="12" t="s">
        <v>50</v>
      </c>
      <c r="AW18" s="12" t="s">
        <v>50</v>
      </c>
      <c r="AX18" s="12" t="s">
        <v>50</v>
      </c>
      <c r="AY18" s="13" t="s">
        <v>47</v>
      </c>
      <c r="AZ18" s="13" t="s">
        <v>47</v>
      </c>
      <c r="BA18" s="12" t="s">
        <v>46</v>
      </c>
      <c r="BB18" s="13" t="s">
        <v>47</v>
      </c>
      <c r="BC18" s="12" t="s">
        <v>50</v>
      </c>
      <c r="BD18" s="13" t="s">
        <v>47</v>
      </c>
      <c r="BE18" s="13" t="s">
        <v>47</v>
      </c>
      <c r="BF18" s="12" t="s">
        <v>50</v>
      </c>
      <c r="BG18" s="12" t="s">
        <v>50</v>
      </c>
      <c r="BH18" s="12" t="s">
        <v>50</v>
      </c>
      <c r="BI18" s="13" t="s">
        <v>47</v>
      </c>
      <c r="BJ18" s="12" t="s">
        <v>46</v>
      </c>
      <c r="BK18" s="12" t="s">
        <v>50</v>
      </c>
      <c r="BL18" s="13" t="s">
        <v>47</v>
      </c>
      <c r="BM18" s="13" t="s">
        <v>47</v>
      </c>
      <c r="BN18" s="12" t="s">
        <v>46</v>
      </c>
      <c r="BO18" s="12" t="s">
        <v>50</v>
      </c>
      <c r="BP18" s="12" t="s">
        <v>50</v>
      </c>
      <c r="BQ18" s="13" t="s">
        <v>47</v>
      </c>
      <c r="BR18" s="13" t="s">
        <v>47</v>
      </c>
      <c r="BS18" s="12" t="s">
        <v>50</v>
      </c>
      <c r="BT18" s="12" t="s">
        <v>46</v>
      </c>
      <c r="BU18" s="12" t="s">
        <v>53</v>
      </c>
      <c r="BV18" s="12" t="s">
        <v>50</v>
      </c>
      <c r="BW18" s="13" t="s">
        <v>47</v>
      </c>
      <c r="BX18" s="12" t="s">
        <v>53</v>
      </c>
      <c r="BY18" s="12" t="s">
        <v>50</v>
      </c>
      <c r="BZ18" s="12" t="s">
        <v>46</v>
      </c>
      <c r="CA18" s="12" t="s">
        <v>50</v>
      </c>
      <c r="CB18" s="12" t="s">
        <v>46</v>
      </c>
      <c r="CC18" s="13" t="s">
        <v>47</v>
      </c>
      <c r="CD18" s="13" t="s">
        <v>47</v>
      </c>
      <c r="CE18" s="12" t="s">
        <v>50</v>
      </c>
      <c r="CF18" s="12" t="s">
        <v>46</v>
      </c>
      <c r="CG18" s="13" t="s">
        <v>47</v>
      </c>
      <c r="CH18" s="12" t="s">
        <v>46</v>
      </c>
      <c r="CI18" s="13" t="s">
        <v>47</v>
      </c>
      <c r="CJ18" s="13" t="s">
        <v>47</v>
      </c>
      <c r="CK18" s="12" t="s">
        <v>50</v>
      </c>
      <c r="CL18" s="13" t="s">
        <v>47</v>
      </c>
      <c r="CM18" s="12" t="s">
        <v>50</v>
      </c>
      <c r="CN18" s="12" t="s">
        <v>50</v>
      </c>
      <c r="CO18" s="12" t="s">
        <v>54</v>
      </c>
      <c r="CP18" s="12" t="s">
        <v>46</v>
      </c>
      <c r="CQ18" s="13" t="s">
        <v>47</v>
      </c>
      <c r="CR18" s="13" t="s">
        <v>47</v>
      </c>
      <c r="CS18" s="13" t="s">
        <v>47</v>
      </c>
      <c r="CT18" s="13" t="s">
        <v>47</v>
      </c>
      <c r="CU18" s="13" t="s">
        <v>47</v>
      </c>
      <c r="CV18" s="13" t="s">
        <v>47</v>
      </c>
      <c r="CW18" s="13" t="s">
        <v>47</v>
      </c>
      <c r="CX18" s="12" t="s">
        <v>46</v>
      </c>
      <c r="CY18" s="13" t="s">
        <v>47</v>
      </c>
      <c r="CZ18" s="12" t="s">
        <v>46</v>
      </c>
      <c r="DA18" s="12" t="s">
        <v>48</v>
      </c>
      <c r="DB18" s="13" t="s">
        <v>47</v>
      </c>
      <c r="DC18" s="12" t="s">
        <v>66</v>
      </c>
      <c r="DD18" s="13" t="s">
        <v>47</v>
      </c>
      <c r="DE18" s="13" t="s">
        <v>47</v>
      </c>
      <c r="DF18" s="13" t="s">
        <v>47</v>
      </c>
      <c r="DG18" s="13" t="s">
        <v>47</v>
      </c>
      <c r="DH18" s="13" t="s">
        <v>47</v>
      </c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</row>
    <row r="19" spans="1:171" ht="12.75">
      <c r="A19" s="9" t="s">
        <v>74</v>
      </c>
      <c r="B19" s="12">
        <f>COUNTIF(D19:DH19,"=P")</f>
        <v>78</v>
      </c>
      <c r="C19" s="12" t="s">
        <v>46</v>
      </c>
      <c r="D19" s="12" t="s">
        <v>46</v>
      </c>
      <c r="E19" s="13" t="s">
        <v>47</v>
      </c>
      <c r="F19" s="12" t="s">
        <v>46</v>
      </c>
      <c r="G19" s="12" t="s">
        <v>46</v>
      </c>
      <c r="H19" s="12" t="s">
        <v>53</v>
      </c>
      <c r="I19" s="12" t="s">
        <v>46</v>
      </c>
      <c r="J19" s="12" t="s">
        <v>53</v>
      </c>
      <c r="K19" s="12" t="s">
        <v>46</v>
      </c>
      <c r="L19" s="12" t="s">
        <v>46</v>
      </c>
      <c r="M19" s="12" t="s">
        <v>46</v>
      </c>
      <c r="N19" s="13" t="s">
        <v>47</v>
      </c>
      <c r="O19" s="12" t="s">
        <v>46</v>
      </c>
      <c r="P19" s="12" t="s">
        <v>46</v>
      </c>
      <c r="Q19" s="12" t="s">
        <v>46</v>
      </c>
      <c r="R19" s="13" t="s">
        <v>47</v>
      </c>
      <c r="S19" s="12" t="s">
        <v>46</v>
      </c>
      <c r="T19" s="12" t="s">
        <v>46</v>
      </c>
      <c r="U19" s="12" t="s">
        <v>46</v>
      </c>
      <c r="V19" s="12" t="s">
        <v>46</v>
      </c>
      <c r="W19" s="13" t="s">
        <v>47</v>
      </c>
      <c r="X19" s="12" t="s">
        <v>46</v>
      </c>
      <c r="Y19" s="12" t="s">
        <v>46</v>
      </c>
      <c r="Z19" s="12" t="s">
        <v>46</v>
      </c>
      <c r="AA19" s="13" t="s">
        <v>47</v>
      </c>
      <c r="AB19" s="12" t="s">
        <v>46</v>
      </c>
      <c r="AC19" s="13" t="s">
        <v>47</v>
      </c>
      <c r="AD19" s="12"/>
      <c r="AE19" s="13" t="s">
        <v>47</v>
      </c>
      <c r="AF19" s="13" t="s">
        <v>47</v>
      </c>
      <c r="AG19" s="12" t="s">
        <v>46</v>
      </c>
      <c r="AH19" s="13" t="s">
        <v>47</v>
      </c>
      <c r="AI19" s="12"/>
      <c r="AJ19" s="12"/>
      <c r="AK19" s="12"/>
      <c r="AL19" s="12"/>
      <c r="AM19" s="12"/>
      <c r="AN19" s="12"/>
      <c r="AO19" s="12" t="s">
        <v>46</v>
      </c>
      <c r="AP19" s="12" t="s">
        <v>46</v>
      </c>
      <c r="AQ19" s="12" t="s">
        <v>46</v>
      </c>
      <c r="AR19" s="12" t="s">
        <v>46</v>
      </c>
      <c r="AS19" s="12" t="s">
        <v>46</v>
      </c>
      <c r="AT19" s="12" t="s">
        <v>46</v>
      </c>
      <c r="AU19" s="12" t="s">
        <v>56</v>
      </c>
      <c r="AV19" s="12"/>
      <c r="AW19" s="12" t="s">
        <v>46</v>
      </c>
      <c r="AX19" s="12" t="s">
        <v>46</v>
      </c>
      <c r="AY19" s="12" t="s">
        <v>46</v>
      </c>
      <c r="AZ19" s="12" t="s">
        <v>46</v>
      </c>
      <c r="BA19" s="12" t="s">
        <v>46</v>
      </c>
      <c r="BB19" s="12" t="s">
        <v>46</v>
      </c>
      <c r="BC19" s="12" t="s">
        <v>46</v>
      </c>
      <c r="BD19" s="12" t="s">
        <v>46</v>
      </c>
      <c r="BE19" s="12" t="s">
        <v>46</v>
      </c>
      <c r="BF19" s="12" t="s">
        <v>53</v>
      </c>
      <c r="BG19" s="12" t="s">
        <v>46</v>
      </c>
      <c r="BH19" s="12" t="s">
        <v>46</v>
      </c>
      <c r="BI19" s="12" t="s">
        <v>46</v>
      </c>
      <c r="BJ19" s="12" t="s">
        <v>46</v>
      </c>
      <c r="BK19" s="13" t="s">
        <v>47</v>
      </c>
      <c r="BL19" s="14" t="s">
        <v>46</v>
      </c>
      <c r="BM19" s="12" t="s">
        <v>46</v>
      </c>
      <c r="BN19" s="12" t="s">
        <v>46</v>
      </c>
      <c r="BO19" s="12" t="s">
        <v>46</v>
      </c>
      <c r="BP19" s="12" t="s">
        <v>46</v>
      </c>
      <c r="BQ19" s="12" t="s">
        <v>46</v>
      </c>
      <c r="BR19" s="12" t="s">
        <v>46</v>
      </c>
      <c r="BS19" s="12" t="s">
        <v>46</v>
      </c>
      <c r="BT19" s="13" t="s">
        <v>47</v>
      </c>
      <c r="BU19" s="12" t="s">
        <v>53</v>
      </c>
      <c r="BV19" s="12" t="s">
        <v>50</v>
      </c>
      <c r="BW19" s="13" t="s">
        <v>47</v>
      </c>
      <c r="BX19" s="12" t="s">
        <v>46</v>
      </c>
      <c r="BY19" s="12" t="s">
        <v>46</v>
      </c>
      <c r="BZ19" s="12" t="s">
        <v>46</v>
      </c>
      <c r="CA19" s="12" t="s">
        <v>46</v>
      </c>
      <c r="CB19" s="12" t="s">
        <v>46</v>
      </c>
      <c r="CC19" s="12" t="s">
        <v>46</v>
      </c>
      <c r="CD19" s="12" t="s">
        <v>46</v>
      </c>
      <c r="CE19" s="13" t="s">
        <v>47</v>
      </c>
      <c r="CF19" s="12" t="s">
        <v>46</v>
      </c>
      <c r="CG19" s="12" t="s">
        <v>46</v>
      </c>
      <c r="CH19" s="12" t="s">
        <v>46</v>
      </c>
      <c r="CI19" s="12" t="s">
        <v>46</v>
      </c>
      <c r="CJ19" s="12" t="s">
        <v>46</v>
      </c>
      <c r="CK19" s="12" t="s">
        <v>54</v>
      </c>
      <c r="CL19" s="12" t="s">
        <v>46</v>
      </c>
      <c r="CM19" s="12" t="s">
        <v>46</v>
      </c>
      <c r="CN19" s="12" t="s">
        <v>46</v>
      </c>
      <c r="CO19" s="12" t="s">
        <v>54</v>
      </c>
      <c r="CP19" s="12" t="s">
        <v>46</v>
      </c>
      <c r="CQ19" s="12" t="s">
        <v>54</v>
      </c>
      <c r="CR19" s="12" t="s">
        <v>46</v>
      </c>
      <c r="CS19" s="12" t="s">
        <v>46</v>
      </c>
      <c r="CT19" s="12" t="s">
        <v>46</v>
      </c>
      <c r="CU19" s="12" t="s">
        <v>46</v>
      </c>
      <c r="CV19" s="12" t="s">
        <v>46</v>
      </c>
      <c r="CW19" s="12" t="s">
        <v>46</v>
      </c>
      <c r="CX19" s="12" t="s">
        <v>46</v>
      </c>
      <c r="CY19" s="12" t="s">
        <v>46</v>
      </c>
      <c r="CZ19" s="12" t="s">
        <v>46</v>
      </c>
      <c r="DA19" s="12" t="s">
        <v>53</v>
      </c>
      <c r="DB19" s="12" t="s">
        <v>46</v>
      </c>
      <c r="DC19" s="12" t="s">
        <v>46</v>
      </c>
      <c r="DD19" s="12" t="s">
        <v>46</v>
      </c>
      <c r="DE19" s="12" t="s">
        <v>46</v>
      </c>
      <c r="DF19" s="12" t="s">
        <v>46</v>
      </c>
      <c r="DG19" s="12" t="s">
        <v>46</v>
      </c>
      <c r="DH19" s="12" t="s">
        <v>46</v>
      </c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</row>
    <row r="20" spans="1:171" ht="12.75">
      <c r="A20" s="9" t="s">
        <v>75</v>
      </c>
      <c r="B20" s="12">
        <f>COUNTIF(D20:DH20,"=P")</f>
        <v>53</v>
      </c>
      <c r="C20" s="12" t="s">
        <v>46</v>
      </c>
      <c r="D20" s="12" t="s">
        <v>46</v>
      </c>
      <c r="E20" s="12" t="s">
        <v>46</v>
      </c>
      <c r="F20" s="12" t="s">
        <v>46</v>
      </c>
      <c r="G20" s="12" t="s">
        <v>46</v>
      </c>
      <c r="H20" s="12" t="s">
        <v>47</v>
      </c>
      <c r="I20" s="12" t="s">
        <v>46</v>
      </c>
      <c r="J20" s="12" t="s">
        <v>53</v>
      </c>
      <c r="K20" s="12" t="s">
        <v>46</v>
      </c>
      <c r="L20" s="12" t="s">
        <v>46</v>
      </c>
      <c r="M20" s="12" t="s">
        <v>46</v>
      </c>
      <c r="N20" s="12" t="s">
        <v>46</v>
      </c>
      <c r="O20" s="13" t="s">
        <v>47</v>
      </c>
      <c r="P20" s="12" t="s">
        <v>46</v>
      </c>
      <c r="Q20" s="12" t="s">
        <v>46</v>
      </c>
      <c r="R20" s="12" t="s">
        <v>46</v>
      </c>
      <c r="S20" s="12" t="s">
        <v>46</v>
      </c>
      <c r="T20" s="12" t="s">
        <v>46</v>
      </c>
      <c r="U20" s="12" t="s">
        <v>46</v>
      </c>
      <c r="V20" s="12" t="s">
        <v>46</v>
      </c>
      <c r="W20" s="12" t="s">
        <v>46</v>
      </c>
      <c r="X20" s="12" t="s">
        <v>46</v>
      </c>
      <c r="Y20" s="12" t="s">
        <v>46</v>
      </c>
      <c r="Z20" s="12" t="s">
        <v>46</v>
      </c>
      <c r="AA20" s="12" t="s">
        <v>46</v>
      </c>
      <c r="AB20" s="13" t="s">
        <v>47</v>
      </c>
      <c r="AC20" s="12" t="s">
        <v>46</v>
      </c>
      <c r="AD20" s="12"/>
      <c r="AE20" s="12" t="s">
        <v>46</v>
      </c>
      <c r="AF20" s="12" t="s">
        <v>46</v>
      </c>
      <c r="AG20" s="12" t="s">
        <v>46</v>
      </c>
      <c r="AH20" s="12" t="s">
        <v>46</v>
      </c>
      <c r="AI20" s="12"/>
      <c r="AJ20" s="12"/>
      <c r="AK20" s="12"/>
      <c r="AL20" s="12"/>
      <c r="AM20" s="12"/>
      <c r="AN20" s="12"/>
      <c r="AO20" s="12" t="s">
        <v>46</v>
      </c>
      <c r="AP20" s="12" t="s">
        <v>46</v>
      </c>
      <c r="AQ20" s="12" t="s">
        <v>46</v>
      </c>
      <c r="AR20" s="13" t="s">
        <v>47</v>
      </c>
      <c r="AS20" s="12" t="s">
        <v>46</v>
      </c>
      <c r="AT20" s="12" t="s">
        <v>46</v>
      </c>
      <c r="AU20" s="12" t="s">
        <v>56</v>
      </c>
      <c r="AV20" s="12"/>
      <c r="AW20" s="12" t="s">
        <v>46</v>
      </c>
      <c r="AX20" s="13" t="s">
        <v>47</v>
      </c>
      <c r="AY20" s="12" t="s">
        <v>46</v>
      </c>
      <c r="AZ20" s="12" t="s">
        <v>46</v>
      </c>
      <c r="BA20" s="12" t="s">
        <v>46</v>
      </c>
      <c r="BB20" s="12" t="s">
        <v>46</v>
      </c>
      <c r="BC20" s="12" t="s">
        <v>46</v>
      </c>
      <c r="BD20" s="12" t="s">
        <v>46</v>
      </c>
      <c r="BE20" s="12" t="s">
        <v>46</v>
      </c>
      <c r="BF20" s="12" t="s">
        <v>53</v>
      </c>
      <c r="BG20" s="12" t="s">
        <v>46</v>
      </c>
      <c r="BH20" s="13" t="s">
        <v>47</v>
      </c>
      <c r="BI20" s="13" t="s">
        <v>47</v>
      </c>
      <c r="BJ20" s="13" t="s">
        <v>47</v>
      </c>
      <c r="BK20" s="13" t="s">
        <v>47</v>
      </c>
      <c r="BL20" s="13" t="s">
        <v>47</v>
      </c>
      <c r="BM20" s="13" t="s">
        <v>47</v>
      </c>
      <c r="BN20" s="13" t="s">
        <v>47</v>
      </c>
      <c r="BO20" s="13" t="s">
        <v>47</v>
      </c>
      <c r="BP20" s="13" t="s">
        <v>47</v>
      </c>
      <c r="BQ20" s="13" t="s">
        <v>47</v>
      </c>
      <c r="BR20" s="13" t="s">
        <v>47</v>
      </c>
      <c r="BS20" s="13" t="s">
        <v>47</v>
      </c>
      <c r="BT20" s="13" t="s">
        <v>47</v>
      </c>
      <c r="BU20" s="13" t="s">
        <v>47</v>
      </c>
      <c r="BV20" s="12" t="s">
        <v>50</v>
      </c>
      <c r="BW20" s="13" t="s">
        <v>47</v>
      </c>
      <c r="BX20" s="13" t="s">
        <v>47</v>
      </c>
      <c r="BY20" s="13" t="s">
        <v>47</v>
      </c>
      <c r="BZ20" s="13" t="s">
        <v>47</v>
      </c>
      <c r="CA20" s="13" t="s">
        <v>47</v>
      </c>
      <c r="CB20" s="12" t="s">
        <v>46</v>
      </c>
      <c r="CC20" s="13" t="s">
        <v>47</v>
      </c>
      <c r="CD20" s="13" t="s">
        <v>47</v>
      </c>
      <c r="CE20" s="13" t="s">
        <v>47</v>
      </c>
      <c r="CF20" s="12" t="s">
        <v>46</v>
      </c>
      <c r="CG20" s="13" t="s">
        <v>47</v>
      </c>
      <c r="CH20" s="13" t="s">
        <v>47</v>
      </c>
      <c r="CI20" s="12" t="s">
        <v>46</v>
      </c>
      <c r="CJ20" s="12" t="s">
        <v>46</v>
      </c>
      <c r="CK20" s="12" t="s">
        <v>54</v>
      </c>
      <c r="CL20" s="12" t="s">
        <v>46</v>
      </c>
      <c r="CM20" s="13" t="s">
        <v>47</v>
      </c>
      <c r="CN20" s="13" t="s">
        <v>47</v>
      </c>
      <c r="CO20" s="12" t="s">
        <v>54</v>
      </c>
      <c r="CP20" s="14" t="s">
        <v>46</v>
      </c>
      <c r="CQ20" s="13" t="s">
        <v>47</v>
      </c>
      <c r="CR20" s="12" t="s">
        <v>46</v>
      </c>
      <c r="CS20" s="13" t="s">
        <v>47</v>
      </c>
      <c r="CT20" s="13" t="s">
        <v>47</v>
      </c>
      <c r="CU20" s="13" t="s">
        <v>47</v>
      </c>
      <c r="CV20" s="12" t="s">
        <v>46</v>
      </c>
      <c r="CW20" s="13" t="s">
        <v>47</v>
      </c>
      <c r="CX20" s="12" t="s">
        <v>46</v>
      </c>
      <c r="CY20" s="13" t="s">
        <v>47</v>
      </c>
      <c r="CZ20" s="12" t="s">
        <v>46</v>
      </c>
      <c r="DA20" s="13" t="s">
        <v>47</v>
      </c>
      <c r="DB20" s="12" t="s">
        <v>46</v>
      </c>
      <c r="DC20" s="13" t="s">
        <v>47</v>
      </c>
      <c r="DD20" s="12" t="s">
        <v>46</v>
      </c>
      <c r="DE20" s="13" t="s">
        <v>47</v>
      </c>
      <c r="DF20" s="12" t="s">
        <v>46</v>
      </c>
      <c r="DG20" s="13" t="s">
        <v>47</v>
      </c>
      <c r="DH20" s="13" t="s">
        <v>47</v>
      </c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</row>
    <row r="21" spans="1:171" ht="12.75">
      <c r="A21" s="9" t="s">
        <v>76</v>
      </c>
      <c r="B21" s="12">
        <f>COUNTIF(D21:DH21,"=P")</f>
        <v>74</v>
      </c>
      <c r="C21" s="12" t="s">
        <v>46</v>
      </c>
      <c r="D21" s="12" t="s">
        <v>46</v>
      </c>
      <c r="E21" s="12" t="s">
        <v>46</v>
      </c>
      <c r="F21" s="12" t="s">
        <v>46</v>
      </c>
      <c r="G21" s="12" t="s">
        <v>46</v>
      </c>
      <c r="H21" s="14" t="s">
        <v>47</v>
      </c>
      <c r="I21" s="12" t="s">
        <v>46</v>
      </c>
      <c r="J21" s="12" t="s">
        <v>53</v>
      </c>
      <c r="K21" s="12" t="s">
        <v>46</v>
      </c>
      <c r="L21" s="12" t="s">
        <v>46</v>
      </c>
      <c r="M21" s="12" t="s">
        <v>46</v>
      </c>
      <c r="N21" s="12" t="s">
        <v>46</v>
      </c>
      <c r="O21" s="12" t="s">
        <v>46</v>
      </c>
      <c r="P21" s="12" t="s">
        <v>46</v>
      </c>
      <c r="Q21" s="12" t="s">
        <v>46</v>
      </c>
      <c r="R21" s="12" t="s">
        <v>46</v>
      </c>
      <c r="S21" s="12" t="s">
        <v>46</v>
      </c>
      <c r="T21" s="12" t="s">
        <v>46</v>
      </c>
      <c r="U21" s="12" t="s">
        <v>46</v>
      </c>
      <c r="V21" s="12" t="s">
        <v>46</v>
      </c>
      <c r="W21" s="13" t="s">
        <v>47</v>
      </c>
      <c r="X21" s="12" t="s">
        <v>46</v>
      </c>
      <c r="Y21" s="12" t="s">
        <v>46</v>
      </c>
      <c r="Z21" s="12" t="s">
        <v>46</v>
      </c>
      <c r="AA21" s="12" t="s">
        <v>46</v>
      </c>
      <c r="AB21" s="12" t="s">
        <v>46</v>
      </c>
      <c r="AC21" s="12" t="s">
        <v>46</v>
      </c>
      <c r="AD21" s="12"/>
      <c r="AE21" s="12" t="s">
        <v>46</v>
      </c>
      <c r="AF21" s="12" t="s">
        <v>46</v>
      </c>
      <c r="AG21" s="12" t="s">
        <v>46</v>
      </c>
      <c r="AH21" s="12" t="s">
        <v>46</v>
      </c>
      <c r="AI21" s="12"/>
      <c r="AJ21" s="12"/>
      <c r="AK21" s="12"/>
      <c r="AL21" s="12"/>
      <c r="AM21" s="12"/>
      <c r="AN21" s="12"/>
      <c r="AO21" s="12" t="s">
        <v>46</v>
      </c>
      <c r="AP21" s="12" t="s">
        <v>46</v>
      </c>
      <c r="AQ21" s="12" t="s">
        <v>46</v>
      </c>
      <c r="AR21" s="12" t="s">
        <v>46</v>
      </c>
      <c r="AS21" s="12" t="s">
        <v>46</v>
      </c>
      <c r="AT21" s="12" t="s">
        <v>46</v>
      </c>
      <c r="AU21" s="12" t="s">
        <v>56</v>
      </c>
      <c r="AV21" s="12"/>
      <c r="AW21" s="12" t="s">
        <v>46</v>
      </c>
      <c r="AX21" s="12" t="s">
        <v>46</v>
      </c>
      <c r="AY21" s="12" t="s">
        <v>46</v>
      </c>
      <c r="AZ21" s="12" t="s">
        <v>46</v>
      </c>
      <c r="BA21" s="12" t="s">
        <v>46</v>
      </c>
      <c r="BB21" s="12" t="s">
        <v>46</v>
      </c>
      <c r="BC21" s="12" t="s">
        <v>46</v>
      </c>
      <c r="BD21" s="12" t="s">
        <v>46</v>
      </c>
      <c r="BE21" s="12" t="s">
        <v>46</v>
      </c>
      <c r="BF21" s="12" t="s">
        <v>77</v>
      </c>
      <c r="BG21" s="12" t="s">
        <v>46</v>
      </c>
      <c r="BH21" s="12" t="s">
        <v>46</v>
      </c>
      <c r="BI21" s="12" t="s">
        <v>46</v>
      </c>
      <c r="BJ21" s="12" t="s">
        <v>46</v>
      </c>
      <c r="BK21" s="12" t="s">
        <v>53</v>
      </c>
      <c r="BL21" s="12" t="s">
        <v>46</v>
      </c>
      <c r="BM21" s="12" t="s">
        <v>46</v>
      </c>
      <c r="BN21" s="13" t="s">
        <v>47</v>
      </c>
      <c r="BO21" s="13" t="s">
        <v>47</v>
      </c>
      <c r="BP21" s="12" t="s">
        <v>49</v>
      </c>
      <c r="BQ21" s="12" t="s">
        <v>46</v>
      </c>
      <c r="BR21" s="12" t="s">
        <v>46</v>
      </c>
      <c r="BS21" s="12" t="s">
        <v>46</v>
      </c>
      <c r="BT21" s="12" t="s">
        <v>46</v>
      </c>
      <c r="BU21" s="12" t="s">
        <v>53</v>
      </c>
      <c r="BV21" s="12" t="s">
        <v>50</v>
      </c>
      <c r="BW21" s="12" t="s">
        <v>46</v>
      </c>
      <c r="BX21" s="12" t="s">
        <v>46</v>
      </c>
      <c r="BY21" s="12" t="s">
        <v>46</v>
      </c>
      <c r="BZ21" s="12" t="s">
        <v>46</v>
      </c>
      <c r="CA21" s="12" t="s">
        <v>46</v>
      </c>
      <c r="CB21" s="12" t="s">
        <v>46</v>
      </c>
      <c r="CC21" s="12" t="s">
        <v>46</v>
      </c>
      <c r="CD21" s="13" t="s">
        <v>47</v>
      </c>
      <c r="CE21" s="13" t="s">
        <v>47</v>
      </c>
      <c r="CF21" s="13" t="s">
        <v>47</v>
      </c>
      <c r="CG21" s="13" t="s">
        <v>47</v>
      </c>
      <c r="CH21" s="12" t="s">
        <v>46</v>
      </c>
      <c r="CI21" s="12" t="s">
        <v>46</v>
      </c>
      <c r="CJ21" s="12" t="s">
        <v>46</v>
      </c>
      <c r="CK21" s="12" t="s">
        <v>54</v>
      </c>
      <c r="CL21" s="12" t="s">
        <v>46</v>
      </c>
      <c r="CM21" s="13" t="s">
        <v>47</v>
      </c>
      <c r="CN21" s="13" t="s">
        <v>47</v>
      </c>
      <c r="CO21" s="12" t="s">
        <v>54</v>
      </c>
      <c r="CP21" s="12" t="s">
        <v>46</v>
      </c>
      <c r="CQ21" s="13" t="s">
        <v>47</v>
      </c>
      <c r="CR21" s="12" t="s">
        <v>46</v>
      </c>
      <c r="CS21" s="13" t="s">
        <v>47</v>
      </c>
      <c r="CT21" s="13" t="s">
        <v>47</v>
      </c>
      <c r="CU21" s="13" t="s">
        <v>47</v>
      </c>
      <c r="CV21" s="12" t="s">
        <v>46</v>
      </c>
      <c r="CW21" s="12" t="s">
        <v>46</v>
      </c>
      <c r="CX21" s="12" t="s">
        <v>46</v>
      </c>
      <c r="CY21" s="12" t="s">
        <v>46</v>
      </c>
      <c r="CZ21" s="12" t="s">
        <v>46</v>
      </c>
      <c r="DA21" s="13" t="s">
        <v>47</v>
      </c>
      <c r="DB21" s="12" t="s">
        <v>46</v>
      </c>
      <c r="DC21" s="13" t="s">
        <v>47</v>
      </c>
      <c r="DD21" s="12" t="s">
        <v>46</v>
      </c>
      <c r="DE21" s="13" t="s">
        <v>47</v>
      </c>
      <c r="DF21" s="12" t="s">
        <v>46</v>
      </c>
      <c r="DG21" s="13" t="s">
        <v>47</v>
      </c>
      <c r="DH21" s="12" t="s">
        <v>46</v>
      </c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</row>
    <row r="22" spans="1:171" ht="12.75">
      <c r="A22" s="16" t="s">
        <v>78</v>
      </c>
      <c r="B22" s="12">
        <f>COUNTIF(D22:DH22,"=P")</f>
        <v>69</v>
      </c>
      <c r="C22" s="12" t="s">
        <v>46</v>
      </c>
      <c r="D22" s="12" t="s">
        <v>46</v>
      </c>
      <c r="E22" s="12" t="s">
        <v>46</v>
      </c>
      <c r="F22" s="12" t="s">
        <v>46</v>
      </c>
      <c r="G22" s="13" t="s">
        <v>47</v>
      </c>
      <c r="H22" s="12" t="s">
        <v>47</v>
      </c>
      <c r="I22" s="12" t="s">
        <v>46</v>
      </c>
      <c r="J22" s="12" t="s">
        <v>47</v>
      </c>
      <c r="K22" s="12" t="s">
        <v>46</v>
      </c>
      <c r="L22" s="12" t="s">
        <v>46</v>
      </c>
      <c r="M22" s="12" t="s">
        <v>46</v>
      </c>
      <c r="N22" s="12" t="s">
        <v>46</v>
      </c>
      <c r="O22" s="12" t="s">
        <v>46</v>
      </c>
      <c r="P22" s="12" t="s">
        <v>46</v>
      </c>
      <c r="Q22" s="12" t="s">
        <v>46</v>
      </c>
      <c r="R22" s="12" t="s">
        <v>46</v>
      </c>
      <c r="S22" s="12" t="s">
        <v>46</v>
      </c>
      <c r="T22" s="12" t="s">
        <v>46</v>
      </c>
      <c r="U22" s="12" t="s">
        <v>46</v>
      </c>
      <c r="V22" s="12" t="s">
        <v>46</v>
      </c>
      <c r="W22" s="12" t="s">
        <v>46</v>
      </c>
      <c r="X22" s="13" t="s">
        <v>47</v>
      </c>
      <c r="Y22" s="12" t="s">
        <v>49</v>
      </c>
      <c r="Z22" s="12" t="s">
        <v>46</v>
      </c>
      <c r="AA22" s="12" t="s">
        <v>46</v>
      </c>
      <c r="AB22" s="12" t="s">
        <v>46</v>
      </c>
      <c r="AC22" s="12" t="s">
        <v>79</v>
      </c>
      <c r="AD22" s="12"/>
      <c r="AE22" s="12" t="s">
        <v>46</v>
      </c>
      <c r="AF22" s="12" t="s">
        <v>46</v>
      </c>
      <c r="AG22" s="12" t="s">
        <v>46</v>
      </c>
      <c r="AH22" s="12" t="s">
        <v>46</v>
      </c>
      <c r="AI22" s="12"/>
      <c r="AJ22" s="12"/>
      <c r="AK22" s="12"/>
      <c r="AL22" s="12"/>
      <c r="AM22" s="12"/>
      <c r="AN22" s="12"/>
      <c r="AO22" s="12" t="s">
        <v>46</v>
      </c>
      <c r="AP22" s="12" t="s">
        <v>46</v>
      </c>
      <c r="AQ22" s="12" t="s">
        <v>46</v>
      </c>
      <c r="AR22" s="12" t="s">
        <v>46</v>
      </c>
      <c r="AS22" s="12" t="s">
        <v>46</v>
      </c>
      <c r="AT22" s="12" t="s">
        <v>46</v>
      </c>
      <c r="AU22" s="12" t="s">
        <v>56</v>
      </c>
      <c r="AV22" s="12"/>
      <c r="AW22" s="12" t="s">
        <v>46</v>
      </c>
      <c r="AX22" s="12" t="s">
        <v>46</v>
      </c>
      <c r="AY22" s="12" t="s">
        <v>46</v>
      </c>
      <c r="AZ22" s="12" t="s">
        <v>46</v>
      </c>
      <c r="BA22" s="12" t="s">
        <v>46</v>
      </c>
      <c r="BB22" s="12" t="s">
        <v>46</v>
      </c>
      <c r="BC22" s="13" t="s">
        <v>47</v>
      </c>
      <c r="BD22" s="12" t="s">
        <v>46</v>
      </c>
      <c r="BE22" s="13" t="s">
        <v>47</v>
      </c>
      <c r="BF22" s="12" t="s">
        <v>53</v>
      </c>
      <c r="BG22" s="12" t="s">
        <v>46</v>
      </c>
      <c r="BH22" s="12" t="s">
        <v>46</v>
      </c>
      <c r="BI22" s="13" t="s">
        <v>47</v>
      </c>
      <c r="BJ22" s="13" t="s">
        <v>47</v>
      </c>
      <c r="BK22" s="13" t="s">
        <v>47</v>
      </c>
      <c r="BL22" s="12" t="s">
        <v>46</v>
      </c>
      <c r="BM22" s="12" t="s">
        <v>46</v>
      </c>
      <c r="BN22" s="12" t="s">
        <v>46</v>
      </c>
      <c r="BO22" s="13" t="s">
        <v>47</v>
      </c>
      <c r="BP22" s="12" t="s">
        <v>46</v>
      </c>
      <c r="BQ22" s="12" t="s">
        <v>46</v>
      </c>
      <c r="BR22" s="12" t="s">
        <v>46</v>
      </c>
      <c r="BS22" s="13" t="s">
        <v>47</v>
      </c>
      <c r="BT22" s="12" t="s">
        <v>46</v>
      </c>
      <c r="BU22" s="12" t="s">
        <v>53</v>
      </c>
      <c r="BV22" s="12" t="s">
        <v>50</v>
      </c>
      <c r="BW22" s="12" t="s">
        <v>46</v>
      </c>
      <c r="BX22" s="13" t="s">
        <v>47</v>
      </c>
      <c r="BY22" s="12" t="s">
        <v>46</v>
      </c>
      <c r="BZ22" s="12" t="s">
        <v>46</v>
      </c>
      <c r="CA22" s="12" t="s">
        <v>46</v>
      </c>
      <c r="CB22" s="13" t="s">
        <v>47</v>
      </c>
      <c r="CC22" s="12" t="s">
        <v>46</v>
      </c>
      <c r="CD22" s="12" t="s">
        <v>46</v>
      </c>
      <c r="CE22" s="12"/>
      <c r="CF22" s="12" t="s">
        <v>46</v>
      </c>
      <c r="CG22" s="12" t="s">
        <v>46</v>
      </c>
      <c r="CH22" s="13" t="s">
        <v>47</v>
      </c>
      <c r="CI22" s="12" t="s">
        <v>46</v>
      </c>
      <c r="CJ22" s="12" t="s">
        <v>46</v>
      </c>
      <c r="CK22" s="13" t="s">
        <v>47</v>
      </c>
      <c r="CL22" s="12" t="s">
        <v>46</v>
      </c>
      <c r="CM22" s="12" t="s">
        <v>46</v>
      </c>
      <c r="CN22" s="12" t="s">
        <v>46</v>
      </c>
      <c r="CO22" s="12" t="s">
        <v>54</v>
      </c>
      <c r="CP22" s="13" t="s">
        <v>47</v>
      </c>
      <c r="CQ22" s="12" t="s">
        <v>54</v>
      </c>
      <c r="CR22" s="12" t="s">
        <v>46</v>
      </c>
      <c r="CS22" s="13" t="s">
        <v>47</v>
      </c>
      <c r="CT22" s="13" t="s">
        <v>47</v>
      </c>
      <c r="CU22" s="13" t="s">
        <v>47</v>
      </c>
      <c r="CV22" s="12" t="s">
        <v>46</v>
      </c>
      <c r="CW22" s="12" t="s">
        <v>46</v>
      </c>
      <c r="CX22" s="12" t="s">
        <v>46</v>
      </c>
      <c r="CY22" s="12" t="s">
        <v>46</v>
      </c>
      <c r="CZ22" s="12" t="s">
        <v>46</v>
      </c>
      <c r="DA22" s="13" t="s">
        <v>47</v>
      </c>
      <c r="DB22" s="12" t="s">
        <v>46</v>
      </c>
      <c r="DC22" s="12" t="s">
        <v>47</v>
      </c>
      <c r="DD22" s="12" t="s">
        <v>46</v>
      </c>
      <c r="DE22" s="13" t="s">
        <v>47</v>
      </c>
      <c r="DF22" s="13" t="s">
        <v>47</v>
      </c>
      <c r="DG22" s="12" t="s">
        <v>46</v>
      </c>
      <c r="DH22" s="12" t="s">
        <v>46</v>
      </c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</row>
    <row r="23" spans="1:171" ht="12.75">
      <c r="A23" s="9" t="s">
        <v>50</v>
      </c>
      <c r="B23" s="12">
        <f>COUNTIF(D23:DH23,"=P")</f>
        <v>0</v>
      </c>
      <c r="C23" s="12" t="s">
        <v>50</v>
      </c>
      <c r="D23" s="12" t="s">
        <v>50</v>
      </c>
      <c r="E23" s="12" t="s">
        <v>50</v>
      </c>
      <c r="F23" s="12" t="s">
        <v>50</v>
      </c>
      <c r="G23" s="12" t="s">
        <v>50</v>
      </c>
      <c r="H23" s="12" t="s">
        <v>50</v>
      </c>
      <c r="I23" s="12" t="s">
        <v>50</v>
      </c>
      <c r="J23" s="12" t="s">
        <v>50</v>
      </c>
      <c r="K23" s="12" t="s">
        <v>50</v>
      </c>
      <c r="L23" s="12" t="s">
        <v>50</v>
      </c>
      <c r="M23" s="12" t="s">
        <v>50</v>
      </c>
      <c r="N23" s="12" t="s">
        <v>50</v>
      </c>
      <c r="O23" s="12" t="s">
        <v>50</v>
      </c>
      <c r="P23" s="12" t="s">
        <v>50</v>
      </c>
      <c r="Q23" s="12" t="s">
        <v>50</v>
      </c>
      <c r="R23" s="12" t="s">
        <v>50</v>
      </c>
      <c r="S23" s="12" t="s">
        <v>50</v>
      </c>
      <c r="T23" s="12" t="s">
        <v>50</v>
      </c>
      <c r="U23" s="12" t="s">
        <v>50</v>
      </c>
      <c r="V23" s="12" t="s">
        <v>50</v>
      </c>
      <c r="W23" s="12" t="s">
        <v>50</v>
      </c>
      <c r="X23" s="12" t="s">
        <v>50</v>
      </c>
      <c r="Y23" s="12" t="s">
        <v>50</v>
      </c>
      <c r="Z23" s="12" t="s">
        <v>50</v>
      </c>
      <c r="AA23" s="12" t="s">
        <v>50</v>
      </c>
      <c r="AB23" s="12" t="s">
        <v>50</v>
      </c>
      <c r="AC23" s="12" t="s">
        <v>50</v>
      </c>
      <c r="AD23" s="12"/>
      <c r="AE23" s="12" t="s">
        <v>50</v>
      </c>
      <c r="AF23" s="12" t="s">
        <v>50</v>
      </c>
      <c r="AG23" s="12" t="s">
        <v>50</v>
      </c>
      <c r="AH23" s="12" t="s">
        <v>50</v>
      </c>
      <c r="AI23" s="12"/>
      <c r="AJ23" s="12"/>
      <c r="AK23" s="12"/>
      <c r="AL23" s="12"/>
      <c r="AM23" s="12"/>
      <c r="AN23" s="12" t="s">
        <v>50</v>
      </c>
      <c r="AO23" s="12" t="s">
        <v>50</v>
      </c>
      <c r="AP23" s="12" t="s">
        <v>50</v>
      </c>
      <c r="AQ23" s="12" t="s">
        <v>50</v>
      </c>
      <c r="AR23" s="12" t="s">
        <v>50</v>
      </c>
      <c r="AS23" s="12" t="s">
        <v>50</v>
      </c>
      <c r="AT23" s="12" t="s">
        <v>50</v>
      </c>
      <c r="AU23" s="12" t="s">
        <v>50</v>
      </c>
      <c r="AV23" s="12" t="s">
        <v>50</v>
      </c>
      <c r="AW23" s="12" t="s">
        <v>50</v>
      </c>
      <c r="AX23" s="12" t="s">
        <v>50</v>
      </c>
      <c r="AY23" s="12" t="s">
        <v>50</v>
      </c>
      <c r="AZ23" s="12" t="s">
        <v>50</v>
      </c>
      <c r="BA23" s="12" t="s">
        <v>50</v>
      </c>
      <c r="BB23" s="12" t="s">
        <v>50</v>
      </c>
      <c r="BC23" s="12" t="s">
        <v>50</v>
      </c>
      <c r="BD23" s="12" t="s">
        <v>50</v>
      </c>
      <c r="BE23" s="12" t="s">
        <v>50</v>
      </c>
      <c r="BF23" s="12" t="s">
        <v>50</v>
      </c>
      <c r="BG23" s="12" t="s">
        <v>50</v>
      </c>
      <c r="BH23" s="12" t="s">
        <v>50</v>
      </c>
      <c r="BI23" s="12" t="s">
        <v>50</v>
      </c>
      <c r="BJ23" s="12" t="s">
        <v>50</v>
      </c>
      <c r="BK23" s="12" t="s">
        <v>50</v>
      </c>
      <c r="BL23" s="12" t="s">
        <v>50</v>
      </c>
      <c r="BM23" s="12" t="s">
        <v>50</v>
      </c>
      <c r="BN23" s="12" t="s">
        <v>50</v>
      </c>
      <c r="BO23" s="12" t="s">
        <v>50</v>
      </c>
      <c r="BP23" s="12" t="s">
        <v>50</v>
      </c>
      <c r="BQ23" s="12" t="s">
        <v>50</v>
      </c>
      <c r="BR23" s="12" t="s">
        <v>50</v>
      </c>
      <c r="BS23" s="12" t="s">
        <v>50</v>
      </c>
      <c r="BT23" s="12" t="s">
        <v>50</v>
      </c>
      <c r="BU23" s="12" t="s">
        <v>50</v>
      </c>
      <c r="BV23" s="12" t="s">
        <v>50</v>
      </c>
      <c r="BW23" s="12" t="s">
        <v>50</v>
      </c>
      <c r="BX23" s="12" t="s">
        <v>50</v>
      </c>
      <c r="BY23" s="12" t="s">
        <v>50</v>
      </c>
      <c r="BZ23" s="12" t="s">
        <v>50</v>
      </c>
      <c r="CA23" s="12" t="s">
        <v>50</v>
      </c>
      <c r="CB23" s="12" t="s">
        <v>50</v>
      </c>
      <c r="CC23" s="12" t="s">
        <v>50</v>
      </c>
      <c r="CD23" s="12" t="s">
        <v>50</v>
      </c>
      <c r="CE23" s="12" t="s">
        <v>50</v>
      </c>
      <c r="CF23" s="12" t="s">
        <v>50</v>
      </c>
      <c r="CG23" s="12" t="s">
        <v>50</v>
      </c>
      <c r="CH23" s="12" t="s">
        <v>50</v>
      </c>
      <c r="CI23" s="12" t="s">
        <v>50</v>
      </c>
      <c r="CJ23" s="12" t="s">
        <v>50</v>
      </c>
      <c r="CK23" s="12" t="s">
        <v>50</v>
      </c>
      <c r="CL23" s="12" t="s">
        <v>50</v>
      </c>
      <c r="CM23" s="12" t="s">
        <v>50</v>
      </c>
      <c r="CN23" s="12" t="s">
        <v>50</v>
      </c>
      <c r="CO23" s="12" t="s">
        <v>50</v>
      </c>
      <c r="CP23" s="12" t="s">
        <v>50</v>
      </c>
      <c r="CQ23" s="12" t="s">
        <v>50</v>
      </c>
      <c r="CR23" s="12" t="s">
        <v>50</v>
      </c>
      <c r="CS23" s="12" t="s">
        <v>50</v>
      </c>
      <c r="CT23" s="12" t="s">
        <v>50</v>
      </c>
      <c r="CU23" s="12" t="s">
        <v>50</v>
      </c>
      <c r="CV23" s="12" t="s">
        <v>50</v>
      </c>
      <c r="CW23" s="12" t="s">
        <v>50</v>
      </c>
      <c r="CX23" s="12" t="s">
        <v>50</v>
      </c>
      <c r="CY23" s="12" t="s">
        <v>50</v>
      </c>
      <c r="CZ23" s="12" t="s">
        <v>50</v>
      </c>
      <c r="DA23" s="12" t="s">
        <v>50</v>
      </c>
      <c r="DB23" s="12" t="s">
        <v>50</v>
      </c>
      <c r="DC23" s="12" t="s">
        <v>50</v>
      </c>
      <c r="DD23" s="12" t="s">
        <v>50</v>
      </c>
      <c r="DE23" s="12" t="s">
        <v>50</v>
      </c>
      <c r="DF23" s="12" t="s">
        <v>50</v>
      </c>
      <c r="DG23" s="12" t="s">
        <v>50</v>
      </c>
      <c r="DH23" s="12" t="s">
        <v>50</v>
      </c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</row>
    <row r="24" spans="1:171" ht="12.75">
      <c r="A24" s="9" t="s">
        <v>80</v>
      </c>
      <c r="B24" s="12">
        <f>COUNTIF(D24:DH24,"=P")</f>
        <v>1</v>
      </c>
      <c r="C24" s="12" t="s">
        <v>47</v>
      </c>
      <c r="D24" s="12" t="s">
        <v>47</v>
      </c>
      <c r="E24" s="12" t="s">
        <v>46</v>
      </c>
      <c r="F24" s="12" t="s">
        <v>47</v>
      </c>
      <c r="G24" s="12" t="s">
        <v>47</v>
      </c>
      <c r="H24" s="12" t="s">
        <v>47</v>
      </c>
      <c r="I24" s="12" t="s">
        <v>47</v>
      </c>
      <c r="J24" s="12"/>
      <c r="K24" s="12" t="s">
        <v>47</v>
      </c>
      <c r="L24" s="12" t="s">
        <v>50</v>
      </c>
      <c r="M24" s="12" t="s">
        <v>47</v>
      </c>
      <c r="N24" s="12" t="s">
        <v>50</v>
      </c>
      <c r="O24" s="12" t="s">
        <v>47</v>
      </c>
      <c r="P24" s="12" t="s">
        <v>50</v>
      </c>
      <c r="Q24" s="12" t="s">
        <v>47</v>
      </c>
      <c r="R24" s="12" t="s">
        <v>50</v>
      </c>
      <c r="S24" s="12" t="s">
        <v>50</v>
      </c>
      <c r="T24" s="12" t="s">
        <v>47</v>
      </c>
      <c r="U24" s="12" t="s">
        <v>50</v>
      </c>
      <c r="V24" s="12" t="s">
        <v>50</v>
      </c>
      <c r="W24" s="12" t="s">
        <v>50</v>
      </c>
      <c r="X24" s="12" t="s">
        <v>47</v>
      </c>
      <c r="Y24" s="12" t="s">
        <v>50</v>
      </c>
      <c r="Z24" s="12" t="s">
        <v>47</v>
      </c>
      <c r="AA24" s="12" t="s">
        <v>50</v>
      </c>
      <c r="AB24" s="12" t="s">
        <v>47</v>
      </c>
      <c r="AC24" s="12" t="s">
        <v>50</v>
      </c>
      <c r="AD24" s="12"/>
      <c r="AE24" s="12" t="s">
        <v>50</v>
      </c>
      <c r="AF24" s="12" t="s">
        <v>50</v>
      </c>
      <c r="AG24" s="12" t="s">
        <v>47</v>
      </c>
      <c r="AH24" s="12" t="s">
        <v>50</v>
      </c>
      <c r="AI24" s="12"/>
      <c r="AJ24" s="12"/>
      <c r="AK24" s="12"/>
      <c r="AL24" s="12"/>
      <c r="AM24" s="12"/>
      <c r="AN24" s="12" t="s">
        <v>50</v>
      </c>
      <c r="AO24" s="12" t="s">
        <v>47</v>
      </c>
      <c r="AP24" s="12" t="s">
        <v>50</v>
      </c>
      <c r="AQ24" s="12" t="s">
        <v>50</v>
      </c>
      <c r="AR24" s="12" t="s">
        <v>50</v>
      </c>
      <c r="AS24" s="12" t="s">
        <v>50</v>
      </c>
      <c r="AT24" s="12" t="s">
        <v>50</v>
      </c>
      <c r="AU24" s="12" t="s">
        <v>50</v>
      </c>
      <c r="AV24" s="12" t="s">
        <v>50</v>
      </c>
      <c r="AW24" s="12" t="s">
        <v>50</v>
      </c>
      <c r="AX24" s="12" t="s">
        <v>50</v>
      </c>
      <c r="AY24" s="12" t="s">
        <v>50</v>
      </c>
      <c r="AZ24" s="12" t="s">
        <v>50</v>
      </c>
      <c r="BA24" s="12" t="s">
        <v>50</v>
      </c>
      <c r="BB24" s="12" t="s">
        <v>50</v>
      </c>
      <c r="BC24" s="12" t="s">
        <v>50</v>
      </c>
      <c r="BD24" s="12" t="s">
        <v>50</v>
      </c>
      <c r="BE24" s="12" t="s">
        <v>50</v>
      </c>
      <c r="BF24" s="12" t="s">
        <v>50</v>
      </c>
      <c r="BG24" s="12" t="s">
        <v>50</v>
      </c>
      <c r="BH24" s="12" t="s">
        <v>50</v>
      </c>
      <c r="BI24" s="12" t="s">
        <v>50</v>
      </c>
      <c r="BJ24" s="12" t="s">
        <v>50</v>
      </c>
      <c r="BK24" s="12" t="s">
        <v>50</v>
      </c>
      <c r="BL24" s="12" t="s">
        <v>50</v>
      </c>
      <c r="BM24" s="12" t="s">
        <v>50</v>
      </c>
      <c r="BN24" s="12" t="s">
        <v>50</v>
      </c>
      <c r="BO24" s="12" t="s">
        <v>50</v>
      </c>
      <c r="BP24" s="12" t="s">
        <v>50</v>
      </c>
      <c r="BQ24" s="12" t="s">
        <v>50</v>
      </c>
      <c r="BR24" s="12" t="s">
        <v>50</v>
      </c>
      <c r="BS24" s="12" t="s">
        <v>50</v>
      </c>
      <c r="BT24" s="12" t="s">
        <v>50</v>
      </c>
      <c r="BU24" s="12" t="s">
        <v>50</v>
      </c>
      <c r="BV24" s="12" t="s">
        <v>50</v>
      </c>
      <c r="BW24" s="12" t="s">
        <v>50</v>
      </c>
      <c r="BX24" s="12" t="s">
        <v>50</v>
      </c>
      <c r="BY24" s="12" t="s">
        <v>50</v>
      </c>
      <c r="BZ24" s="12" t="s">
        <v>50</v>
      </c>
      <c r="CA24" s="12" t="s">
        <v>50</v>
      </c>
      <c r="CB24" s="12" t="s">
        <v>50</v>
      </c>
      <c r="CC24" s="12" t="s">
        <v>50</v>
      </c>
      <c r="CD24" s="12" t="s">
        <v>50</v>
      </c>
      <c r="CE24" s="12" t="s">
        <v>50</v>
      </c>
      <c r="CF24" s="12" t="s">
        <v>50</v>
      </c>
      <c r="CG24" s="12" t="s">
        <v>50</v>
      </c>
      <c r="CH24" s="12" t="s">
        <v>50</v>
      </c>
      <c r="CI24" s="12" t="s">
        <v>50</v>
      </c>
      <c r="CJ24" s="12" t="s">
        <v>50</v>
      </c>
      <c r="CK24" s="12" t="s">
        <v>50</v>
      </c>
      <c r="CL24" s="12" t="s">
        <v>50</v>
      </c>
      <c r="CM24" s="12" t="s">
        <v>50</v>
      </c>
      <c r="CN24" s="12" t="s">
        <v>50</v>
      </c>
      <c r="CO24" s="12" t="s">
        <v>50</v>
      </c>
      <c r="CP24" s="12" t="s">
        <v>50</v>
      </c>
      <c r="CQ24" s="12" t="s">
        <v>50</v>
      </c>
      <c r="CR24" s="12" t="s">
        <v>50</v>
      </c>
      <c r="CS24" s="12" t="s">
        <v>50</v>
      </c>
      <c r="CT24" s="12" t="s">
        <v>50</v>
      </c>
      <c r="CU24" s="12" t="s">
        <v>50</v>
      </c>
      <c r="CV24" s="12" t="s">
        <v>50</v>
      </c>
      <c r="CW24" s="12" t="s">
        <v>50</v>
      </c>
      <c r="CX24" s="12" t="s">
        <v>50</v>
      </c>
      <c r="CY24" s="12" t="s">
        <v>50</v>
      </c>
      <c r="CZ24" s="12" t="s">
        <v>50</v>
      </c>
      <c r="DA24" s="12" t="s">
        <v>50</v>
      </c>
      <c r="DB24" s="12" t="s">
        <v>50</v>
      </c>
      <c r="DC24" s="12" t="s">
        <v>50</v>
      </c>
      <c r="DD24" s="12" t="s">
        <v>50</v>
      </c>
      <c r="DE24" s="12" t="s">
        <v>50</v>
      </c>
      <c r="DF24" s="12" t="s">
        <v>50</v>
      </c>
      <c r="DG24" s="12" t="s">
        <v>50</v>
      </c>
      <c r="DH24" s="12" t="s">
        <v>50</v>
      </c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</row>
    <row r="25" spans="1:171" ht="12.75">
      <c r="A25" s="9" t="s">
        <v>81</v>
      </c>
      <c r="B25" s="12">
        <f>COUNTIF(D25:DH25,"=P")</f>
        <v>54</v>
      </c>
      <c r="C25" s="12" t="s">
        <v>46</v>
      </c>
      <c r="D25" s="13" t="s">
        <v>47</v>
      </c>
      <c r="E25" s="13" t="s">
        <v>47</v>
      </c>
      <c r="F25" s="13" t="s">
        <v>47</v>
      </c>
      <c r="G25" s="12" t="s">
        <v>46</v>
      </c>
      <c r="H25" s="12" t="s">
        <v>47</v>
      </c>
      <c r="I25" s="13" t="s">
        <v>47</v>
      </c>
      <c r="J25" s="12" t="s">
        <v>47</v>
      </c>
      <c r="K25" s="12" t="s">
        <v>46</v>
      </c>
      <c r="L25" s="12" t="s">
        <v>46</v>
      </c>
      <c r="M25" s="12" t="s">
        <v>46</v>
      </c>
      <c r="N25" s="12" t="s">
        <v>46</v>
      </c>
      <c r="O25" s="13" t="s">
        <v>47</v>
      </c>
      <c r="P25" s="12" t="s">
        <v>46</v>
      </c>
      <c r="Q25" s="12" t="s">
        <v>46</v>
      </c>
      <c r="R25" s="12" t="s">
        <v>46</v>
      </c>
      <c r="S25" s="12" t="s">
        <v>46</v>
      </c>
      <c r="T25" s="12" t="s">
        <v>46</v>
      </c>
      <c r="U25" s="13" t="s">
        <v>47</v>
      </c>
      <c r="V25" s="12" t="s">
        <v>46</v>
      </c>
      <c r="W25" s="13" t="s">
        <v>47</v>
      </c>
      <c r="X25" s="13" t="s">
        <v>47</v>
      </c>
      <c r="Y25" s="13" t="s">
        <v>47</v>
      </c>
      <c r="Z25" s="12" t="s">
        <v>46</v>
      </c>
      <c r="AA25" s="12" t="s">
        <v>46</v>
      </c>
      <c r="AB25" s="12" t="s">
        <v>46</v>
      </c>
      <c r="AC25" s="12" t="s">
        <v>46</v>
      </c>
      <c r="AD25" s="12"/>
      <c r="AE25" s="12" t="s">
        <v>46</v>
      </c>
      <c r="AF25" s="13" t="s">
        <v>47</v>
      </c>
      <c r="AG25" s="12" t="s">
        <v>46</v>
      </c>
      <c r="AH25" s="12" t="s">
        <v>46</v>
      </c>
      <c r="AI25" s="12"/>
      <c r="AJ25" s="12"/>
      <c r="AK25" s="12"/>
      <c r="AL25" s="12"/>
      <c r="AM25" s="12"/>
      <c r="AN25" s="12"/>
      <c r="AO25" s="12" t="s">
        <v>46</v>
      </c>
      <c r="AP25" s="12" t="s">
        <v>46</v>
      </c>
      <c r="AQ25" s="13" t="s">
        <v>47</v>
      </c>
      <c r="AR25" s="12" t="s">
        <v>46</v>
      </c>
      <c r="AS25" s="12" t="s">
        <v>46</v>
      </c>
      <c r="AT25" s="13" t="s">
        <v>47</v>
      </c>
      <c r="AU25" s="13" t="s">
        <v>47</v>
      </c>
      <c r="AV25" s="12"/>
      <c r="AW25" s="12" t="s">
        <v>46</v>
      </c>
      <c r="AX25" s="12" t="s">
        <v>46</v>
      </c>
      <c r="AY25" s="12" t="s">
        <v>46</v>
      </c>
      <c r="AZ25" s="13" t="s">
        <v>47</v>
      </c>
      <c r="BA25" s="12" t="s">
        <v>46</v>
      </c>
      <c r="BB25" s="13" t="s">
        <v>47</v>
      </c>
      <c r="BC25" s="12" t="s">
        <v>46</v>
      </c>
      <c r="BD25" s="13" t="s">
        <v>47</v>
      </c>
      <c r="BE25" s="13" t="s">
        <v>47</v>
      </c>
      <c r="BF25" s="12" t="s">
        <v>53</v>
      </c>
      <c r="BG25" s="12" t="s">
        <v>46</v>
      </c>
      <c r="BH25" s="12" t="s">
        <v>46</v>
      </c>
      <c r="BI25" s="12" t="s">
        <v>46</v>
      </c>
      <c r="BJ25" s="13" t="s">
        <v>47</v>
      </c>
      <c r="BK25" s="12" t="s">
        <v>53</v>
      </c>
      <c r="BL25" s="12" t="s">
        <v>46</v>
      </c>
      <c r="BM25" s="12" t="s">
        <v>46</v>
      </c>
      <c r="BN25" s="12" t="s">
        <v>46</v>
      </c>
      <c r="BO25" s="12" t="s">
        <v>46</v>
      </c>
      <c r="BP25" s="12" t="s">
        <v>46</v>
      </c>
      <c r="BQ25" s="12" t="s">
        <v>46</v>
      </c>
      <c r="BR25" s="12" t="s">
        <v>46</v>
      </c>
      <c r="BS25" s="12" t="s">
        <v>46</v>
      </c>
      <c r="BT25" s="13" t="s">
        <v>47</v>
      </c>
      <c r="BU25" s="13" t="s">
        <v>47</v>
      </c>
      <c r="BV25" s="12" t="s">
        <v>50</v>
      </c>
      <c r="BW25" s="12" t="s">
        <v>46</v>
      </c>
      <c r="BX25" s="12" t="s">
        <v>46</v>
      </c>
      <c r="BY25" s="12" t="s">
        <v>46</v>
      </c>
      <c r="BZ25" s="12" t="s">
        <v>46</v>
      </c>
      <c r="CA25" s="13" t="s">
        <v>47</v>
      </c>
      <c r="CB25" s="12" t="s">
        <v>46</v>
      </c>
      <c r="CC25" s="12" t="s">
        <v>46</v>
      </c>
      <c r="CD25" s="13" t="s">
        <v>47</v>
      </c>
      <c r="CE25" s="13" t="s">
        <v>47</v>
      </c>
      <c r="CF25" s="12" t="s">
        <v>46</v>
      </c>
      <c r="CG25" s="12" t="s">
        <v>46</v>
      </c>
      <c r="CH25" s="13" t="s">
        <v>47</v>
      </c>
      <c r="CI25" s="13" t="s">
        <v>47</v>
      </c>
      <c r="CJ25" s="13" t="s">
        <v>47</v>
      </c>
      <c r="CK25" s="13" t="s">
        <v>47</v>
      </c>
      <c r="CL25" s="12" t="s">
        <v>46</v>
      </c>
      <c r="CM25" s="12" t="s">
        <v>46</v>
      </c>
      <c r="CN25" s="12" t="s">
        <v>46</v>
      </c>
      <c r="CO25" s="12" t="s">
        <v>54</v>
      </c>
      <c r="CP25" s="14" t="s">
        <v>46</v>
      </c>
      <c r="CQ25" s="13" t="s">
        <v>47</v>
      </c>
      <c r="CR25" s="13" t="s">
        <v>47</v>
      </c>
      <c r="CS25" s="13" t="s">
        <v>47</v>
      </c>
      <c r="CT25" s="13" t="s">
        <v>47</v>
      </c>
      <c r="CU25" s="13" t="s">
        <v>47</v>
      </c>
      <c r="CV25" s="13" t="s">
        <v>47</v>
      </c>
      <c r="CW25" s="13" t="s">
        <v>47</v>
      </c>
      <c r="CX25" s="13" t="s">
        <v>47</v>
      </c>
      <c r="CY25" s="13" t="s">
        <v>47</v>
      </c>
      <c r="CZ25" s="13" t="s">
        <v>47</v>
      </c>
      <c r="DA25" s="13" t="s">
        <v>47</v>
      </c>
      <c r="DB25" s="13" t="s">
        <v>47</v>
      </c>
      <c r="DC25" s="12" t="s">
        <v>46</v>
      </c>
      <c r="DD25" s="13" t="s">
        <v>47</v>
      </c>
      <c r="DE25" s="12" t="s">
        <v>46</v>
      </c>
      <c r="DF25" s="12" t="s">
        <v>46</v>
      </c>
      <c r="DG25" s="13" t="s">
        <v>47</v>
      </c>
      <c r="DH25" s="12" t="s">
        <v>46</v>
      </c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</row>
    <row r="26" spans="1:171" ht="12.75">
      <c r="A26" s="17" t="s">
        <v>82</v>
      </c>
      <c r="B26" s="18">
        <f>COUNTIF(D26:DH26,"=P")</f>
        <v>72</v>
      </c>
      <c r="C26" s="18" t="s">
        <v>46</v>
      </c>
      <c r="D26" s="18" t="s">
        <v>46</v>
      </c>
      <c r="E26" s="18" t="s">
        <v>46</v>
      </c>
      <c r="F26" s="18" t="s">
        <v>46</v>
      </c>
      <c r="G26" s="18" t="s">
        <v>46</v>
      </c>
      <c r="H26" s="18" t="s">
        <v>47</v>
      </c>
      <c r="I26" s="18" t="s">
        <v>46</v>
      </c>
      <c r="J26" s="18" t="s">
        <v>47</v>
      </c>
      <c r="K26" s="18" t="s">
        <v>46</v>
      </c>
      <c r="L26" s="18" t="s">
        <v>46</v>
      </c>
      <c r="M26" s="18" t="s">
        <v>46</v>
      </c>
      <c r="N26" s="18" t="s">
        <v>46</v>
      </c>
      <c r="O26" s="18" t="s">
        <v>46</v>
      </c>
      <c r="P26" s="18" t="s">
        <v>46</v>
      </c>
      <c r="Q26" s="18" t="s">
        <v>46</v>
      </c>
      <c r="R26" s="18" t="s">
        <v>46</v>
      </c>
      <c r="S26" s="18" t="s">
        <v>46</v>
      </c>
      <c r="T26" s="18" t="s">
        <v>46</v>
      </c>
      <c r="U26" s="18" t="s">
        <v>46</v>
      </c>
      <c r="V26" s="18" t="s">
        <v>46</v>
      </c>
      <c r="W26" s="18" t="s">
        <v>46</v>
      </c>
      <c r="X26" s="18" t="s">
        <v>46</v>
      </c>
      <c r="Y26" s="18" t="s">
        <v>46</v>
      </c>
      <c r="Z26" s="18" t="s">
        <v>46</v>
      </c>
      <c r="AA26" s="18" t="s">
        <v>46</v>
      </c>
      <c r="AB26" s="18" t="s">
        <v>46</v>
      </c>
      <c r="AC26" s="18" t="s">
        <v>46</v>
      </c>
      <c r="AD26" s="18"/>
      <c r="AE26" s="18" t="s">
        <v>46</v>
      </c>
      <c r="AF26" s="18" t="s">
        <v>46</v>
      </c>
      <c r="AG26" s="18" t="s">
        <v>46</v>
      </c>
      <c r="AH26" s="18" t="s">
        <v>46</v>
      </c>
      <c r="AI26" s="18"/>
      <c r="AJ26" s="18"/>
      <c r="AK26" s="18"/>
      <c r="AL26" s="18"/>
      <c r="AM26" s="18"/>
      <c r="AN26" s="18"/>
      <c r="AO26" s="18" t="s">
        <v>46</v>
      </c>
      <c r="AP26" s="18" t="s">
        <v>46</v>
      </c>
      <c r="AQ26" s="18" t="s">
        <v>46</v>
      </c>
      <c r="AR26" s="18" t="s">
        <v>46</v>
      </c>
      <c r="AS26" s="18" t="s">
        <v>46</v>
      </c>
      <c r="AT26" s="19" t="s">
        <v>47</v>
      </c>
      <c r="AU26" s="19" t="s">
        <v>47</v>
      </c>
      <c r="AV26" s="18"/>
      <c r="AW26" s="19" t="s">
        <v>47</v>
      </c>
      <c r="AX26" s="19" t="s">
        <v>47</v>
      </c>
      <c r="AY26" s="19" t="s">
        <v>47</v>
      </c>
      <c r="AZ26" s="19" t="s">
        <v>47</v>
      </c>
      <c r="BA26" s="19" t="s">
        <v>47</v>
      </c>
      <c r="BB26" s="18" t="s">
        <v>46</v>
      </c>
      <c r="BC26" s="19" t="s">
        <v>47</v>
      </c>
      <c r="BD26" s="18" t="s">
        <v>46</v>
      </c>
      <c r="BE26" s="18" t="s">
        <v>46</v>
      </c>
      <c r="BF26" s="18" t="s">
        <v>53</v>
      </c>
      <c r="BG26" s="18" t="s">
        <v>46</v>
      </c>
      <c r="BH26" s="18" t="s">
        <v>46</v>
      </c>
      <c r="BI26" s="18" t="s">
        <v>46</v>
      </c>
      <c r="BJ26" s="18" t="s">
        <v>46</v>
      </c>
      <c r="BK26" s="18" t="s">
        <v>53</v>
      </c>
      <c r="BL26" s="19" t="s">
        <v>47</v>
      </c>
      <c r="BM26" s="19" t="s">
        <v>47</v>
      </c>
      <c r="BN26" s="19" t="s">
        <v>47</v>
      </c>
      <c r="BO26" s="19" t="s">
        <v>47</v>
      </c>
      <c r="BP26" s="18" t="s">
        <v>46</v>
      </c>
      <c r="BQ26" s="18" t="s">
        <v>46</v>
      </c>
      <c r="BR26" s="19" t="s">
        <v>47</v>
      </c>
      <c r="BS26" s="19" t="s">
        <v>47</v>
      </c>
      <c r="BT26" s="18" t="s">
        <v>46</v>
      </c>
      <c r="BU26" s="19" t="s">
        <v>47</v>
      </c>
      <c r="BV26" s="18" t="s">
        <v>50</v>
      </c>
      <c r="BW26" s="18" t="s">
        <v>46</v>
      </c>
      <c r="BX26" s="18" t="s">
        <v>46</v>
      </c>
      <c r="BY26" s="19" t="s">
        <v>47</v>
      </c>
      <c r="BZ26" s="18" t="s">
        <v>46</v>
      </c>
      <c r="CA26" s="18" t="s">
        <v>46</v>
      </c>
      <c r="CB26" s="18" t="s">
        <v>46</v>
      </c>
      <c r="CC26" s="18" t="s">
        <v>46</v>
      </c>
      <c r="CD26" s="18" t="s">
        <v>46</v>
      </c>
      <c r="CE26" s="19" t="s">
        <v>47</v>
      </c>
      <c r="CF26" s="18" t="s">
        <v>46</v>
      </c>
      <c r="CG26" s="18" t="s">
        <v>46</v>
      </c>
      <c r="CH26" s="19" t="s">
        <v>47</v>
      </c>
      <c r="CI26" s="18" t="s">
        <v>46</v>
      </c>
      <c r="CJ26" s="18" t="s">
        <v>46</v>
      </c>
      <c r="CK26" s="18" t="s">
        <v>54</v>
      </c>
      <c r="CL26" s="18" t="s">
        <v>46</v>
      </c>
      <c r="CM26" s="18" t="s">
        <v>46</v>
      </c>
      <c r="CN26" s="18" t="s">
        <v>46</v>
      </c>
      <c r="CO26" s="18" t="s">
        <v>54</v>
      </c>
      <c r="CP26" s="20" t="s">
        <v>46</v>
      </c>
      <c r="CQ26" s="19" t="s">
        <v>47</v>
      </c>
      <c r="CR26" s="18" t="s">
        <v>46</v>
      </c>
      <c r="CS26" s="18" t="s">
        <v>46</v>
      </c>
      <c r="CT26" s="18" t="s">
        <v>46</v>
      </c>
      <c r="CU26" s="18" t="s">
        <v>46</v>
      </c>
      <c r="CV26" s="18" t="s">
        <v>46</v>
      </c>
      <c r="CW26" s="18" t="s">
        <v>46</v>
      </c>
      <c r="CX26" s="18" t="s">
        <v>46</v>
      </c>
      <c r="CY26" s="18" t="s">
        <v>46</v>
      </c>
      <c r="CZ26" s="18" t="s">
        <v>46</v>
      </c>
      <c r="DA26" s="19" t="s">
        <v>47</v>
      </c>
      <c r="DB26" s="18" t="s">
        <v>46</v>
      </c>
      <c r="DC26" s="18" t="s">
        <v>47</v>
      </c>
      <c r="DD26" s="19" t="s">
        <v>47</v>
      </c>
      <c r="DE26" s="18" t="s">
        <v>46</v>
      </c>
      <c r="DF26" s="18" t="s">
        <v>46</v>
      </c>
      <c r="DG26" s="18" t="s">
        <v>46</v>
      </c>
      <c r="DH26" s="18" t="s">
        <v>46</v>
      </c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</row>
    <row r="27" spans="1:112" ht="12.75">
      <c r="A27" s="9" t="s">
        <v>83</v>
      </c>
      <c r="B27" s="12">
        <f>COUNTIF(D27:DH27,"=P")</f>
        <v>1</v>
      </c>
      <c r="H27" s="2" t="s">
        <v>47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 t="s">
        <v>84</v>
      </c>
      <c r="CT27" s="2"/>
      <c r="CU27" s="2" t="s">
        <v>46</v>
      </c>
      <c r="CV27" s="2"/>
      <c r="CW27" s="2"/>
      <c r="CX27" s="2"/>
      <c r="CY27" s="2"/>
      <c r="CZ27" s="2"/>
      <c r="DA27" s="2"/>
      <c r="DB27" s="2"/>
      <c r="DC27" s="2" t="s">
        <v>85</v>
      </c>
      <c r="DD27" s="2" t="s">
        <v>86</v>
      </c>
      <c r="DE27" s="2" t="s">
        <v>87</v>
      </c>
      <c r="DF27" s="2"/>
      <c r="DG27" s="2"/>
      <c r="DH27" s="2"/>
    </row>
    <row r="28" spans="1:112" ht="12.75">
      <c r="A28" s="9" t="s">
        <v>88</v>
      </c>
      <c r="B28" s="12">
        <f>COUNTIF(D28:DH28,"=P")</f>
        <v>8</v>
      </c>
      <c r="F28" s="2" t="s">
        <v>46</v>
      </c>
      <c r="G28" s="2" t="s">
        <v>46</v>
      </c>
      <c r="H28" s="2" t="s">
        <v>47</v>
      </c>
      <c r="AO28" s="2"/>
      <c r="AP28" s="2"/>
      <c r="AQ28" s="2"/>
      <c r="AR28" s="2" t="s">
        <v>46</v>
      </c>
      <c r="AS28" s="2"/>
      <c r="AT28" s="2" t="s">
        <v>46</v>
      </c>
      <c r="AU28" s="2" t="s">
        <v>56</v>
      </c>
      <c r="AV28" s="2"/>
      <c r="AW28" s="2"/>
      <c r="AX28" s="2"/>
      <c r="AY28" s="2" t="s">
        <v>46</v>
      </c>
      <c r="AZ28" s="22" t="s">
        <v>47</v>
      </c>
      <c r="BA28" s="22" t="s">
        <v>47</v>
      </c>
      <c r="BB28" s="2" t="s">
        <v>46</v>
      </c>
      <c r="BC28" s="2"/>
      <c r="BD28" s="22" t="s">
        <v>47</v>
      </c>
      <c r="BE28" s="2" t="s">
        <v>46</v>
      </c>
      <c r="BF28" s="2"/>
      <c r="BG28" s="2"/>
      <c r="BH28" s="2"/>
      <c r="BI28" s="2" t="s">
        <v>46</v>
      </c>
      <c r="BJ28" s="13" t="s">
        <v>47</v>
      </c>
      <c r="BK28" s="2"/>
      <c r="BL28" s="22" t="s">
        <v>47</v>
      </c>
      <c r="BM28" s="22" t="s">
        <v>47</v>
      </c>
      <c r="BN28" s="13" t="s">
        <v>47</v>
      </c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 t="s">
        <v>89</v>
      </c>
      <c r="DG28" s="2"/>
      <c r="DH28" s="2"/>
    </row>
    <row r="29" spans="1:112" ht="12.75">
      <c r="A29" s="9" t="s">
        <v>90</v>
      </c>
      <c r="B29" s="12">
        <f>COUNTIF(D29:DH29,"=P")</f>
        <v>9</v>
      </c>
      <c r="J29" s="2" t="s">
        <v>47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 t="s">
        <v>46</v>
      </c>
      <c r="CT29" s="2"/>
      <c r="CU29" s="2"/>
      <c r="CV29" s="2" t="s">
        <v>46</v>
      </c>
      <c r="CW29" s="2"/>
      <c r="CX29" s="2" t="s">
        <v>46</v>
      </c>
      <c r="CY29" s="2" t="s">
        <v>46</v>
      </c>
      <c r="CZ29" s="22" t="s">
        <v>47</v>
      </c>
      <c r="DA29" s="2"/>
      <c r="DB29" s="2" t="s">
        <v>46</v>
      </c>
      <c r="DC29" s="2" t="s">
        <v>66</v>
      </c>
      <c r="DD29" s="22" t="s">
        <v>47</v>
      </c>
      <c r="DE29" s="2" t="s">
        <v>46</v>
      </c>
      <c r="DF29" s="2" t="s">
        <v>46</v>
      </c>
      <c r="DG29" s="2" t="s">
        <v>46</v>
      </c>
      <c r="DH29" s="2" t="s">
        <v>46</v>
      </c>
    </row>
    <row r="30" spans="1:112" ht="12.75">
      <c r="A30" s="9" t="s">
        <v>91</v>
      </c>
      <c r="B30" s="12">
        <f>COUNTIF(D30:DH30,"=P")</f>
        <v>1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 t="s">
        <v>46</v>
      </c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>
      <c r="A31" s="9" t="s">
        <v>92</v>
      </c>
      <c r="B31" s="12">
        <f>COUNTIF(D31:DH31,"=P")</f>
        <v>1</v>
      </c>
      <c r="E31" s="2" t="s">
        <v>46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>
      <c r="A32" s="9" t="s">
        <v>93</v>
      </c>
      <c r="B32" s="12">
        <f>COUNTIF(D32:DH32,"=P")</f>
        <v>2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 t="s">
        <v>46</v>
      </c>
      <c r="BX32" s="2"/>
      <c r="BY32" s="2"/>
      <c r="BZ32" s="2"/>
      <c r="CA32" s="2"/>
      <c r="CB32" s="2"/>
      <c r="CC32" s="2" t="s">
        <v>46</v>
      </c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>
      <c r="A33" s="9" t="s">
        <v>94</v>
      </c>
      <c r="B33" s="12">
        <f>COUNTIF(D33:DH33,"=P")</f>
        <v>6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 t="s">
        <v>46</v>
      </c>
      <c r="BM33" s="22" t="s">
        <v>47</v>
      </c>
      <c r="BN33" s="2" t="s">
        <v>46</v>
      </c>
      <c r="BO33" s="2"/>
      <c r="BP33" s="2"/>
      <c r="BQ33" s="2"/>
      <c r="BR33" s="2"/>
      <c r="BS33" s="2"/>
      <c r="BT33" s="2"/>
      <c r="BU33" s="2"/>
      <c r="BV33" s="2"/>
      <c r="BW33" s="2" t="s">
        <v>46</v>
      </c>
      <c r="BX33" s="2"/>
      <c r="BY33" s="2"/>
      <c r="BZ33" s="2" t="s">
        <v>46</v>
      </c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 t="s">
        <v>46</v>
      </c>
      <c r="CY33" s="2"/>
      <c r="CZ33" s="2"/>
      <c r="DA33" s="2"/>
      <c r="DB33" s="2"/>
      <c r="DC33" s="2"/>
      <c r="DD33" s="2" t="s">
        <v>46</v>
      </c>
      <c r="DE33" s="2"/>
      <c r="DF33" s="2"/>
      <c r="DG33" s="2"/>
      <c r="DH33" s="2"/>
    </row>
    <row r="34" spans="1:255" s="18" customFormat="1" ht="11.25">
      <c r="A34" s="17" t="s">
        <v>95</v>
      </c>
      <c r="B34" s="18">
        <f>COUNTIF(D34:DH34,"=P")</f>
        <v>10</v>
      </c>
      <c r="BQ34" s="18" t="s">
        <v>46</v>
      </c>
      <c r="CB34" s="18" t="s">
        <v>46</v>
      </c>
      <c r="CC34" s="18" t="s">
        <v>46</v>
      </c>
      <c r="CG34" s="18" t="s">
        <v>46</v>
      </c>
      <c r="CS34" s="18" t="s">
        <v>46</v>
      </c>
      <c r="CT34" s="18" t="s">
        <v>46</v>
      </c>
      <c r="CU34" s="18" t="s">
        <v>46</v>
      </c>
      <c r="CV34" s="18" t="s">
        <v>46</v>
      </c>
      <c r="CX34" s="18" t="s">
        <v>46</v>
      </c>
      <c r="CY34" s="18" t="s">
        <v>46</v>
      </c>
      <c r="CZ34" s="19" t="s">
        <v>47</v>
      </c>
      <c r="DB34" s="19" t="s">
        <v>47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171" s="27" customFormat="1" ht="11.25">
      <c r="A35" s="23" t="s">
        <v>96</v>
      </c>
      <c r="B35" s="24"/>
      <c r="C35" s="25">
        <f>COUNTIF(C4:C34,"P")</f>
        <v>13</v>
      </c>
      <c r="D35" s="25">
        <f>COUNTIF(D4:D34,"P")</f>
        <v>10</v>
      </c>
      <c r="E35" s="25">
        <f>COUNTIF(E4:E34,"P")</f>
        <v>10</v>
      </c>
      <c r="F35" s="25">
        <f>COUNTIF(F4:F34,"P")</f>
        <v>12</v>
      </c>
      <c r="G35" s="25">
        <f>COUNTIF(G4:G34,"P")</f>
        <v>11</v>
      </c>
      <c r="H35" s="25">
        <f>COUNTIF(H4:H34,"P")</f>
        <v>0</v>
      </c>
      <c r="I35" s="25">
        <f>COUNTIF(I4:I34,"P")</f>
        <v>13</v>
      </c>
      <c r="J35" s="25">
        <f>COUNTIF(J4:J34,"P")</f>
        <v>0</v>
      </c>
      <c r="K35" s="25">
        <f>COUNTIF(K4:K34,"P")</f>
        <v>13</v>
      </c>
      <c r="L35" s="25">
        <f>COUNTIF(L4:L34,"P")</f>
        <v>12</v>
      </c>
      <c r="M35" s="25">
        <f>COUNTIF(M4:M34,"P")</f>
        <v>12</v>
      </c>
      <c r="N35" s="25">
        <f>COUNTIF(N4:N34,"P")</f>
        <v>9</v>
      </c>
      <c r="O35" s="25">
        <f>COUNTIF(O4:O34,"P")</f>
        <v>10</v>
      </c>
      <c r="P35" s="25">
        <f>COUNTIF(P4:P34,"P")</f>
        <v>10</v>
      </c>
      <c r="Q35" s="25">
        <f>COUNTIF(Q4:Q34,"P")</f>
        <v>12</v>
      </c>
      <c r="R35" s="25">
        <f>COUNTIF(R4:R34,"P")</f>
        <v>9</v>
      </c>
      <c r="S35" s="25">
        <f>COUNTIF(S4:S34,"P")</f>
        <v>12</v>
      </c>
      <c r="T35" s="25">
        <f>COUNTIF(T4:T34,"P")</f>
        <v>13</v>
      </c>
      <c r="U35" s="25">
        <f>COUNTIF(U4:U34,"P")</f>
        <v>11</v>
      </c>
      <c r="V35" s="25">
        <f>COUNTIF(V4:V34,"P")</f>
        <v>12</v>
      </c>
      <c r="W35" s="25">
        <f>COUNTIF(W4:W34,"P")</f>
        <v>6</v>
      </c>
      <c r="X35" s="25">
        <f>COUNTIF(X4:X34,"P")</f>
        <v>8</v>
      </c>
      <c r="Y35" s="25">
        <f>COUNTIF(Y4:Y34,"P")</f>
        <v>8</v>
      </c>
      <c r="Z35" s="25">
        <f>COUNTIF(Z4:Z34,"P")</f>
        <v>11</v>
      </c>
      <c r="AA35" s="25">
        <f>COUNTIF(AA4:AA34,"P")</f>
        <v>10</v>
      </c>
      <c r="AB35" s="25">
        <f>COUNTIF(AB4:AB34,"P")</f>
        <v>9</v>
      </c>
      <c r="AC35" s="25">
        <f>COUNTIF(AC4:AC34,"P")</f>
        <v>10</v>
      </c>
      <c r="AD35" s="25">
        <f>COUNTIF(AD4:AD34,"P")</f>
        <v>0</v>
      </c>
      <c r="AE35" s="25">
        <f>COUNTIF(AE4:AE34,"P")</f>
        <v>10</v>
      </c>
      <c r="AF35" s="25">
        <f>COUNTIF(AF4:AF34,"P")</f>
        <v>8</v>
      </c>
      <c r="AG35" s="25">
        <f>COUNTIF(AG4:AG34,"P")</f>
        <v>11</v>
      </c>
      <c r="AH35" s="25">
        <f>COUNTIF(AH4:AH34,"P")</f>
        <v>10</v>
      </c>
      <c r="AI35" s="25">
        <f>COUNTIF(AI4:AI34,"P")</f>
        <v>0</v>
      </c>
      <c r="AJ35" s="25">
        <f>COUNTIF(AJ4:AJ34,"P")</f>
        <v>0</v>
      </c>
      <c r="AK35" s="25">
        <f>COUNTIF(AK4:AK34,"P")</f>
        <v>0</v>
      </c>
      <c r="AL35" s="25">
        <f>COUNTIF(AL4:AL34,"P")</f>
        <v>0</v>
      </c>
      <c r="AM35" s="25">
        <f>COUNTIF(AM4:AM34,"P")</f>
        <v>0</v>
      </c>
      <c r="AN35" s="25">
        <f>COUNTIF(AN4:AN34,"P")</f>
        <v>0</v>
      </c>
      <c r="AO35" s="25">
        <f>COUNTIF(AO4:AO34,"P")</f>
        <v>10</v>
      </c>
      <c r="AP35" s="25">
        <f>COUNTIF(AP4:AP34,"P")</f>
        <v>9</v>
      </c>
      <c r="AQ35" s="25">
        <f>COUNTIF(AQ4:AQ34,"P")</f>
        <v>9</v>
      </c>
      <c r="AR35" s="25">
        <f>COUNTIF(AR4:AR34,"P")</f>
        <v>12</v>
      </c>
      <c r="AS35" s="25">
        <f>COUNTIF(AS4:AS34,"P")</f>
        <v>10</v>
      </c>
      <c r="AT35" s="25">
        <f>COUNTIF(AT4:AT34,"P")</f>
        <v>10</v>
      </c>
      <c r="AU35" s="25">
        <f>COUNTIF(AU4:AU34,"P")</f>
        <v>0</v>
      </c>
      <c r="AV35" s="25">
        <f>COUNTIF(AV4:AV34,"P")</f>
        <v>0</v>
      </c>
      <c r="AW35" s="25">
        <f>COUNTIF(AW4:AW34,"P")</f>
        <v>10</v>
      </c>
      <c r="AX35" s="25">
        <f>COUNTIF(AX4:AX34,"P")</f>
        <v>10</v>
      </c>
      <c r="AY35" s="25">
        <f>COUNTIF(AY4:AY34,"P")</f>
        <v>10</v>
      </c>
      <c r="AZ35" s="25">
        <f>COUNTIF(AZ4:AZ34,"P")</f>
        <v>8</v>
      </c>
      <c r="BA35" s="25">
        <f>COUNTIF(BA4:BA34,"P")</f>
        <v>11</v>
      </c>
      <c r="BB35" s="25">
        <f>COUNTIF(BB4:BB34,"P")</f>
        <v>9</v>
      </c>
      <c r="BC35" s="25">
        <f>COUNTIF(BC4:BC34,"P")</f>
        <v>8</v>
      </c>
      <c r="BD35" s="25">
        <f>COUNTIF(BD4:BD34,"P")</f>
        <v>9</v>
      </c>
      <c r="BE35" s="25">
        <f>COUNTIF(BE4:BE34,"P")</f>
        <v>8</v>
      </c>
      <c r="BF35" s="25">
        <f>COUNTIF(BF4:BF34,"P")</f>
        <v>0</v>
      </c>
      <c r="BG35" s="25">
        <f>COUNTIF(BG4:BG34,"P")</f>
        <v>10</v>
      </c>
      <c r="BH35" s="25">
        <f>COUNTIF(BH4:BH34,"P")</f>
        <v>10</v>
      </c>
      <c r="BI35" s="25">
        <f>COUNTIF(BI4:BI34,"P")</f>
        <v>8</v>
      </c>
      <c r="BJ35" s="25">
        <f>COUNTIF(BJ4:BJ34,"P")</f>
        <v>8</v>
      </c>
      <c r="BK35" s="25">
        <f>COUNTIF(BK4:BK34,"P")</f>
        <v>0</v>
      </c>
      <c r="BL35" s="25">
        <f>COUNTIF(BL4:BL34,"P")</f>
        <v>10</v>
      </c>
      <c r="BM35" s="25">
        <f>COUNTIF(BM4:BM34,"P")</f>
        <v>11</v>
      </c>
      <c r="BN35" s="25">
        <f>COUNTIF(BN4:BN34,"P")</f>
        <v>11</v>
      </c>
      <c r="BO35" s="25">
        <f>COUNTIF(BO4:BO34,"P")</f>
        <v>6</v>
      </c>
      <c r="BP35" s="25">
        <f>COUNTIF(BP4:BP34,"P")</f>
        <v>8</v>
      </c>
      <c r="BQ35" s="25">
        <f>COUNTIF(BQ4:BQ34,"P")</f>
        <v>12</v>
      </c>
      <c r="BR35" s="25">
        <f>COUNTIF(BR4:BR34,"P")</f>
        <v>9</v>
      </c>
      <c r="BS35" s="25">
        <f>COUNTIF(BS4:BS34,"P")</f>
        <v>7</v>
      </c>
      <c r="BT35" s="25">
        <f>COUNTIF(BT4:BT34,"P")</f>
        <v>11</v>
      </c>
      <c r="BU35" s="25">
        <f>COUNTIF(BU4:BU34,"P")</f>
        <v>0</v>
      </c>
      <c r="BV35" s="25">
        <f>COUNTIF(BV4:BV34,"P")</f>
        <v>0</v>
      </c>
      <c r="BW35" s="25">
        <f>COUNTIF(BW4:BW34,"P")</f>
        <v>9</v>
      </c>
      <c r="BX35" s="25">
        <f>COUNTIF(BX4:BX34,"P")</f>
        <v>10</v>
      </c>
      <c r="BY35" s="25">
        <f>COUNTIF(BY4:BY34,"P")</f>
        <v>8</v>
      </c>
      <c r="BZ35" s="25">
        <f>COUNTIF(BZ4:BZ34,"P")</f>
        <v>11</v>
      </c>
      <c r="CA35" s="25">
        <f>COUNTIF(CA4:CA34,"P")</f>
        <v>9</v>
      </c>
      <c r="CB35" s="25">
        <f>COUNTIF(CB4:CB34,"P")</f>
        <v>10</v>
      </c>
      <c r="CC35" s="25">
        <f>COUNTIF(CC4:CC34,"P")</f>
        <v>12</v>
      </c>
      <c r="CD35" s="25">
        <f>COUNTIF(CD4:CD34,"P")</f>
        <v>5</v>
      </c>
      <c r="CE35" s="25">
        <f>COUNTIF(CE4:CE34,"P")</f>
        <v>0</v>
      </c>
      <c r="CF35" s="25">
        <f>COUNTIF(CF4:CF34,"P")</f>
        <v>9</v>
      </c>
      <c r="CG35" s="25">
        <f>COUNTIF(CG4:CG34,"P")</f>
        <v>9</v>
      </c>
      <c r="CH35" s="25">
        <f>COUNTIF(CH4:CH34,"P")</f>
        <v>6</v>
      </c>
      <c r="CI35" s="25">
        <f>COUNTIF(CI4:CI34,"P")</f>
        <v>9</v>
      </c>
      <c r="CJ35" s="25">
        <f>COUNTIF(CJ4:CJ34,"P")</f>
        <v>9</v>
      </c>
      <c r="CK35" s="25">
        <f>COUNTIF(CK4:CK34,"P")</f>
        <v>0</v>
      </c>
      <c r="CL35" s="25">
        <f>COUNTIF(CL4:CL34,"P")</f>
        <v>9</v>
      </c>
      <c r="CM35" s="25">
        <f>COUNTIF(CM4:CM34,"P")</f>
        <v>7</v>
      </c>
      <c r="CN35" s="25">
        <f>COUNTIF(CN4:CN34,"P")</f>
        <v>7</v>
      </c>
      <c r="CO35" s="25">
        <f>COUNTIF(CO4:CO34,"P")</f>
        <v>0</v>
      </c>
      <c r="CP35" s="25">
        <f>COUNTIF(CP4:CP34,"P")</f>
        <v>7</v>
      </c>
      <c r="CQ35" s="25">
        <f>COUNTIF(CQ4:CQ34,"P")</f>
        <v>0</v>
      </c>
      <c r="CR35" s="25">
        <f>COUNTIF(CR4:CR34,"P")</f>
        <v>9</v>
      </c>
      <c r="CS35" s="25">
        <f>COUNTIF(CS4:CS34,"P")</f>
        <v>5</v>
      </c>
      <c r="CT35" s="25">
        <f>COUNTIF(CT4:CT34,"P")</f>
        <v>6</v>
      </c>
      <c r="CU35" s="25">
        <f>COUNTIF(CU4:CU34,"P")</f>
        <v>7</v>
      </c>
      <c r="CV35" s="25">
        <f>COUNTIF(CV4:CV34,"P")</f>
        <v>12</v>
      </c>
      <c r="CW35" s="25">
        <f>COUNTIF(CW4:CW34,"P")</f>
        <v>8</v>
      </c>
      <c r="CX35" s="25">
        <f>COUNTIF(CX4:CX34,"P")</f>
        <v>14</v>
      </c>
      <c r="CY35" s="25">
        <f>COUNTIF(CY4:CY34,"P")</f>
        <v>7</v>
      </c>
      <c r="CZ35" s="25">
        <f>COUNTIF(CZ4:CZ34,"P")</f>
        <v>11</v>
      </c>
      <c r="DA35" s="25">
        <f>COUNTIF(DA4:DA34,"P")</f>
        <v>0</v>
      </c>
      <c r="DB35" s="25">
        <f>COUNTIF(DB4:DB34,"P")</f>
        <v>11</v>
      </c>
      <c r="DC35" s="25">
        <f>COUNTIF(DC4:DC34,"P")</f>
        <v>3</v>
      </c>
      <c r="DD35" s="25">
        <f>COUNTIF(DD4:DD34,"P")</f>
        <v>9</v>
      </c>
      <c r="DE35" s="25">
        <f>COUNTIF(DE4:DE34,"P")</f>
        <v>5</v>
      </c>
      <c r="DF35" s="25">
        <f>COUNTIF(DF4:DF34,"P")</f>
        <v>10</v>
      </c>
      <c r="DG35" s="25">
        <f>COUNTIF(DG4:DG34,"P")</f>
        <v>8</v>
      </c>
      <c r="DH35" s="25">
        <f>COUNTIF(DH4:DH34,"P")</f>
        <v>10</v>
      </c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</row>
    <row r="36" spans="1:171" s="27" customFormat="1" ht="11.25">
      <c r="A36" s="28" t="s">
        <v>97</v>
      </c>
      <c r="B36" s="29"/>
      <c r="C36" s="30">
        <f>COUNTIF(C18:C34,"P")</f>
        <v>6</v>
      </c>
      <c r="D36" s="30">
        <f>COUNTIF(D18:D34,"P")</f>
        <v>5</v>
      </c>
      <c r="E36" s="30">
        <f>COUNTIF(E18:E34,"P")</f>
        <v>6</v>
      </c>
      <c r="F36" s="30">
        <f>COUNTIF(F18:F34,"P")</f>
        <v>7</v>
      </c>
      <c r="G36" s="30">
        <f>COUNTIF(G18:G34,"P")</f>
        <v>7</v>
      </c>
      <c r="H36" s="30">
        <f>COUNTIF(H18:H34,"P")</f>
        <v>0</v>
      </c>
      <c r="I36" s="30">
        <f>COUNTIF(I18:I34,"P")</f>
        <v>6</v>
      </c>
      <c r="J36" s="30">
        <f>COUNTIF(J18:J34,"P")</f>
        <v>0</v>
      </c>
      <c r="K36" s="30">
        <f>COUNTIF(K18:K34,"P")</f>
        <v>7</v>
      </c>
      <c r="L36" s="30">
        <f>COUNTIF(L18:L34,"P")</f>
        <v>7</v>
      </c>
      <c r="M36" s="30">
        <f>COUNTIF(M18:M34,"P")</f>
        <v>6</v>
      </c>
      <c r="N36" s="30">
        <f>COUNTIF(N18:N34,"P")</f>
        <v>5</v>
      </c>
      <c r="O36" s="30">
        <f>COUNTIF(O18:O34,"P")</f>
        <v>4</v>
      </c>
      <c r="P36" s="30">
        <f>COUNTIF(P18:P34,"P")</f>
        <v>6</v>
      </c>
      <c r="Q36" s="30">
        <f>COUNTIF(Q18:Q34,"P")</f>
        <v>7</v>
      </c>
      <c r="R36" s="30">
        <f>COUNTIF(R18:R34,"P")</f>
        <v>5</v>
      </c>
      <c r="S36" s="30">
        <f>COUNTIF(S18:S34,"P")</f>
        <v>6</v>
      </c>
      <c r="T36" s="30">
        <f>COUNTIF(T18:T34,"P")</f>
        <v>7</v>
      </c>
      <c r="U36" s="30">
        <f>COUNTIF(U18:U34,"P")</f>
        <v>5</v>
      </c>
      <c r="V36" s="30">
        <f>COUNTIF(V18:V34,"P")</f>
        <v>6</v>
      </c>
      <c r="W36" s="30">
        <f>COUNTIF(W18:W34,"P")</f>
        <v>3</v>
      </c>
      <c r="X36" s="30">
        <f>COUNTIF(X18:X34,"P")</f>
        <v>5</v>
      </c>
      <c r="Y36" s="30">
        <f>COUNTIF(Y18:Y34,"P")</f>
        <v>4</v>
      </c>
      <c r="Z36" s="30">
        <f>COUNTIF(Z18:Z34,"P")</f>
        <v>7</v>
      </c>
      <c r="AA36" s="30">
        <f>COUNTIF(AA18:AA34,"P")</f>
        <v>5</v>
      </c>
      <c r="AB36" s="30">
        <f>COUNTIF(AB18:AB34,"P")</f>
        <v>5</v>
      </c>
      <c r="AC36" s="30">
        <f>COUNTIF(AC18:AC34,"P")</f>
        <v>4</v>
      </c>
      <c r="AD36" s="30">
        <f>COUNTIF(AD18:AD34,"P")</f>
        <v>0</v>
      </c>
      <c r="AE36" s="30">
        <f>COUNTIF(AE18:AE34,"P")</f>
        <v>6</v>
      </c>
      <c r="AF36" s="30">
        <f>COUNTIF(AF18:AF34,"P")</f>
        <v>4</v>
      </c>
      <c r="AG36" s="30">
        <f>COUNTIF(AG18:AG34,"P")</f>
        <v>7</v>
      </c>
      <c r="AH36" s="30">
        <f>COUNTIF(AH18:AH34,"P")</f>
        <v>6</v>
      </c>
      <c r="AI36" s="30">
        <f>COUNTIF(AI18:AI34,"P")</f>
        <v>0</v>
      </c>
      <c r="AJ36" s="30">
        <f>COUNTIF(AJ18:AJ34,"P")</f>
        <v>0</v>
      </c>
      <c r="AK36" s="30">
        <f>COUNTIF(AK18:AK34,"P")</f>
        <v>0</v>
      </c>
      <c r="AL36" s="30">
        <f>COUNTIF(AL18:AL34,"P")</f>
        <v>0</v>
      </c>
      <c r="AM36" s="30">
        <f>COUNTIF(AM18:AM34,"P")</f>
        <v>0</v>
      </c>
      <c r="AN36" s="30">
        <f>COUNTIF(AN18:AN34,"P")</f>
        <v>0</v>
      </c>
      <c r="AO36" s="30">
        <f>COUNTIF(AO18:AO34,"P")</f>
        <v>6</v>
      </c>
      <c r="AP36" s="30">
        <f>COUNTIF(AP18:AP34,"P")</f>
        <v>6</v>
      </c>
      <c r="AQ36" s="30">
        <f>COUNTIF(AQ18:AQ34,"P")</f>
        <v>5</v>
      </c>
      <c r="AR36" s="30">
        <f>COUNTIF(AR18:AR34,"P")</f>
        <v>7</v>
      </c>
      <c r="AS36" s="30">
        <f>COUNTIF(AS18:AS34,"P")</f>
        <v>6</v>
      </c>
      <c r="AT36" s="30">
        <f>COUNTIF(AT18:AT34,"P")</f>
        <v>6</v>
      </c>
      <c r="AU36" s="30">
        <f>COUNTIF(AU18:AU34,"P")</f>
        <v>0</v>
      </c>
      <c r="AV36" s="30">
        <f>COUNTIF(AV18:AV34,"P")</f>
        <v>0</v>
      </c>
      <c r="AW36" s="30">
        <f>COUNTIF(AW18:AW34,"P")</f>
        <v>5</v>
      </c>
      <c r="AX36" s="30">
        <f>COUNTIF(AX18:AX34,"P")</f>
        <v>4</v>
      </c>
      <c r="AY36" s="30">
        <f>COUNTIF(AY18:AY34,"P")</f>
        <v>6</v>
      </c>
      <c r="AZ36" s="30">
        <f>COUNTIF(AZ18:AZ34,"P")</f>
        <v>4</v>
      </c>
      <c r="BA36" s="30">
        <f>COUNTIF(BA18:BA34,"P")</f>
        <v>6</v>
      </c>
      <c r="BB36" s="30">
        <f>COUNTIF(BB18:BB34,"P")</f>
        <v>6</v>
      </c>
      <c r="BC36" s="30">
        <f>COUNTIF(BC18:BC34,"P")</f>
        <v>4</v>
      </c>
      <c r="BD36" s="30">
        <f>COUNTIF(BD18:BD34,"P")</f>
        <v>5</v>
      </c>
      <c r="BE36" s="30">
        <f>COUNTIF(BE18:BE34,"P")</f>
        <v>5</v>
      </c>
      <c r="BF36" s="30">
        <f>COUNTIF(BF18:BF34,"P")</f>
        <v>0</v>
      </c>
      <c r="BG36" s="30">
        <f>COUNTIF(BG18:BG34,"P")</f>
        <v>6</v>
      </c>
      <c r="BH36" s="30">
        <f>COUNTIF(BH18:BH34,"P")</f>
        <v>5</v>
      </c>
      <c r="BI36" s="30">
        <f>COUNTIF(BI18:BI34,"P")</f>
        <v>5</v>
      </c>
      <c r="BJ36" s="30">
        <f>COUNTIF(BJ18:BJ34,"P")</f>
        <v>4</v>
      </c>
      <c r="BK36" s="30">
        <f>COUNTIF(BK18:BK34,"P")</f>
        <v>0</v>
      </c>
      <c r="BL36" s="30">
        <f>COUNTIF(BL18:BL34,"P")</f>
        <v>5</v>
      </c>
      <c r="BM36" s="30">
        <f>COUNTIF(BM18:BM34,"P")</f>
        <v>4</v>
      </c>
      <c r="BN36" s="30">
        <f>COUNTIF(BN18:BN34,"P")</f>
        <v>5</v>
      </c>
      <c r="BO36" s="30">
        <f>COUNTIF(BO18:BO34,"P")</f>
        <v>2</v>
      </c>
      <c r="BP36" s="30">
        <f>COUNTIF(BP18:BP34,"P")</f>
        <v>4</v>
      </c>
      <c r="BQ36" s="30">
        <f>COUNTIF(BQ18:BQ34,"P")</f>
        <v>6</v>
      </c>
      <c r="BR36" s="30">
        <f>COUNTIF(BR18:BR34,"P")</f>
        <v>4</v>
      </c>
      <c r="BS36" s="30">
        <f>COUNTIF(BS18:BS34,"P")</f>
        <v>3</v>
      </c>
      <c r="BT36" s="30">
        <f>COUNTIF(BT18:BT34,"P")</f>
        <v>4</v>
      </c>
      <c r="BU36" s="30">
        <f>COUNTIF(BU18:BU34,"P")</f>
        <v>0</v>
      </c>
      <c r="BV36" s="30">
        <f>COUNTIF(BV18:BV34,"P")</f>
        <v>0</v>
      </c>
      <c r="BW36" s="30">
        <f>COUNTIF(BW18:BW34,"P")</f>
        <v>6</v>
      </c>
      <c r="BX36" s="30">
        <f>COUNTIF(BX18:BX34,"P")</f>
        <v>4</v>
      </c>
      <c r="BY36" s="30">
        <f>COUNTIF(BY18:BY34,"P")</f>
        <v>4</v>
      </c>
      <c r="BZ36" s="30">
        <f>COUNTIF(BZ18:BZ34,"P")</f>
        <v>7</v>
      </c>
      <c r="CA36" s="30">
        <f>COUNTIF(CA18:CA34,"P")</f>
        <v>4</v>
      </c>
      <c r="CB36" s="30">
        <f>COUNTIF(CB18:CB34,"P")</f>
        <v>7</v>
      </c>
      <c r="CC36" s="30">
        <f>COUNTIF(CC18:CC34,"P")</f>
        <v>8</v>
      </c>
      <c r="CD36" s="30">
        <f>COUNTIF(CD18:CD34,"P")</f>
        <v>3</v>
      </c>
      <c r="CE36" s="30">
        <f>COUNTIF(CE18:CE34,"P")</f>
        <v>0</v>
      </c>
      <c r="CF36" s="30">
        <f>COUNTIF(CF18:CF34,"P")</f>
        <v>6</v>
      </c>
      <c r="CG36" s="30">
        <f>COUNTIF(CG18:CG34,"P")</f>
        <v>5</v>
      </c>
      <c r="CH36" s="30">
        <f>COUNTIF(CH18:CH34,"P")</f>
        <v>3</v>
      </c>
      <c r="CI36" s="30">
        <f>COUNTIF(CI18:CI34,"P")</f>
        <v>5</v>
      </c>
      <c r="CJ36" s="30">
        <f>COUNTIF(CJ18:CJ34,"P")</f>
        <v>5</v>
      </c>
      <c r="CK36" s="30">
        <f>COUNTIF(CK18:CK34,"P")</f>
        <v>0</v>
      </c>
      <c r="CL36" s="30">
        <f>COUNTIF(CL18:CL34,"P")</f>
        <v>6</v>
      </c>
      <c r="CM36" s="30">
        <f>COUNTIF(CM18:CM34,"P")</f>
        <v>4</v>
      </c>
      <c r="CN36" s="30">
        <f>COUNTIF(CN18:CN34,"P")</f>
        <v>4</v>
      </c>
      <c r="CO36" s="30">
        <f>COUNTIF(CO18:CO34,"P")</f>
        <v>0</v>
      </c>
      <c r="CP36" s="30">
        <f>COUNTIF(CP18:CP34,"P")</f>
        <v>6</v>
      </c>
      <c r="CQ36" s="30">
        <f>COUNTIF(CQ18:CQ34,"P")</f>
        <v>0</v>
      </c>
      <c r="CR36" s="30">
        <f>COUNTIF(CR18:CR34,"P")</f>
        <v>5</v>
      </c>
      <c r="CS36" s="30">
        <f>COUNTIF(CS18:CS34,"P")</f>
        <v>4</v>
      </c>
      <c r="CT36" s="30">
        <f>COUNTIF(CT18:CT34,"P")</f>
        <v>3</v>
      </c>
      <c r="CU36" s="30">
        <f>COUNTIF(CU18:CU34,"P")</f>
        <v>4</v>
      </c>
      <c r="CV36" s="30">
        <f>COUNTIF(CV18:CV34,"P")</f>
        <v>7</v>
      </c>
      <c r="CW36" s="30">
        <f>COUNTIF(CW18:CW34,"P")</f>
        <v>4</v>
      </c>
      <c r="CX36" s="30">
        <f>COUNTIF(CX18:CX34,"P")</f>
        <v>9</v>
      </c>
      <c r="CY36" s="30">
        <f>COUNTIF(CY18:CY34,"P")</f>
        <v>6</v>
      </c>
      <c r="CZ36" s="30">
        <f>COUNTIF(CZ18:CZ34,"P")</f>
        <v>6</v>
      </c>
      <c r="DA36" s="30">
        <f>COUNTIF(DA18:DA34,"P")</f>
        <v>0</v>
      </c>
      <c r="DB36" s="30">
        <f>COUNTIF(DB18:DB34,"P")</f>
        <v>6</v>
      </c>
      <c r="DC36" s="30">
        <f>COUNTIF(DC18:DC34,"P")</f>
        <v>2</v>
      </c>
      <c r="DD36" s="30">
        <f>COUNTIF(DD18:DD34,"P")</f>
        <v>5</v>
      </c>
      <c r="DE36" s="30">
        <f>COUNTIF(DE18:DE34,"P")</f>
        <v>4</v>
      </c>
      <c r="DF36" s="30">
        <f>COUNTIF(DF18:DF34,"P")</f>
        <v>6</v>
      </c>
      <c r="DG36" s="30">
        <f>COUNTIF(DG18:DG34,"P")</f>
        <v>4</v>
      </c>
      <c r="DH36" s="30">
        <f>COUNTIF(DH18:DH34,"P")</f>
        <v>6</v>
      </c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</row>
    <row r="37" spans="1:171" s="27" customFormat="1" ht="11.25">
      <c r="A37" s="31" t="s">
        <v>98</v>
      </c>
      <c r="B37" s="32"/>
      <c r="C37" s="33">
        <f>COUNTIF(C4:C17,"P")</f>
        <v>7</v>
      </c>
      <c r="D37" s="33">
        <f>COUNTIF(D4:D17,"P")</f>
        <v>5</v>
      </c>
      <c r="E37" s="33">
        <f>COUNTIF(E4:E17,"P")</f>
        <v>4</v>
      </c>
      <c r="F37" s="33">
        <f>COUNTIF(F4:F17,"P")</f>
        <v>5</v>
      </c>
      <c r="G37" s="33">
        <f>COUNTIF(G4:G17,"P")</f>
        <v>4</v>
      </c>
      <c r="H37" s="33">
        <f>COUNTIF(H4:H17,"P")</f>
        <v>0</v>
      </c>
      <c r="I37" s="33">
        <f>COUNTIF(I4:I17,"P")</f>
        <v>7</v>
      </c>
      <c r="J37" s="33">
        <f>COUNTIF(J4:J17,"P")</f>
        <v>0</v>
      </c>
      <c r="K37" s="33">
        <f>COUNTIF(K4:K17,"P")</f>
        <v>6</v>
      </c>
      <c r="L37" s="33">
        <f>COUNTIF(L4:L17,"P")</f>
        <v>5</v>
      </c>
      <c r="M37" s="33">
        <f>COUNTIF(M4:M17,"P")</f>
        <v>6</v>
      </c>
      <c r="N37" s="33">
        <f>COUNTIF(N4:N17,"P")</f>
        <v>4</v>
      </c>
      <c r="O37" s="33">
        <f>COUNTIF(O4:O17,"P")</f>
        <v>6</v>
      </c>
      <c r="P37" s="33">
        <f>COUNTIF(P4:P17,"P")</f>
        <v>4</v>
      </c>
      <c r="Q37" s="33">
        <f>COUNTIF(Q4:Q17,"P")</f>
        <v>5</v>
      </c>
      <c r="R37" s="33">
        <f>COUNTIF(R4:R17,"P")</f>
        <v>4</v>
      </c>
      <c r="S37" s="33">
        <f>COUNTIF(S4:S17,"P")</f>
        <v>6</v>
      </c>
      <c r="T37" s="33">
        <f>COUNTIF(T4:T17,"P")</f>
        <v>6</v>
      </c>
      <c r="U37" s="33">
        <f>COUNTIF(U4:U17,"P")</f>
        <v>6</v>
      </c>
      <c r="V37" s="33">
        <f>COUNTIF(V4:V17,"P")</f>
        <v>6</v>
      </c>
      <c r="W37" s="33">
        <f>COUNTIF(W4:W17,"P")</f>
        <v>3</v>
      </c>
      <c r="X37" s="33">
        <f>COUNTIF(X4:X17,"P")</f>
        <v>3</v>
      </c>
      <c r="Y37" s="33">
        <f>COUNTIF(Y4:Y17,"P")</f>
        <v>4</v>
      </c>
      <c r="Z37" s="33">
        <f>COUNTIF(Z4:Z17,"P")</f>
        <v>4</v>
      </c>
      <c r="AA37" s="33">
        <f>COUNTIF(AA4:AA17,"P")</f>
        <v>5</v>
      </c>
      <c r="AB37" s="33">
        <f>COUNTIF(AB4:AB17,"P")</f>
        <v>4</v>
      </c>
      <c r="AC37" s="33">
        <f>COUNTIF(AC4:AC17,"P")</f>
        <v>6</v>
      </c>
      <c r="AD37" s="33">
        <f>COUNTIF(AD4:AD17,"P")</f>
        <v>0</v>
      </c>
      <c r="AE37" s="33">
        <f>COUNTIF(AE4:AE17,"P")</f>
        <v>4</v>
      </c>
      <c r="AF37" s="33">
        <f>COUNTIF(AF4:AF17,"P")</f>
        <v>4</v>
      </c>
      <c r="AG37" s="33">
        <f>COUNTIF(AG4:AG17,"P")</f>
        <v>4</v>
      </c>
      <c r="AH37" s="33">
        <f>COUNTIF(AH4:AH17,"P")</f>
        <v>4</v>
      </c>
      <c r="AI37" s="33">
        <f>COUNTIF(AI4:AI17,"P")</f>
        <v>0</v>
      </c>
      <c r="AJ37" s="33">
        <f>COUNTIF(AJ4:AJ17,"P")</f>
        <v>0</v>
      </c>
      <c r="AK37" s="33">
        <f>COUNTIF(AK4:AK17,"P")</f>
        <v>0</v>
      </c>
      <c r="AL37" s="33">
        <f>COUNTIF(AL4:AL17,"P")</f>
        <v>0</v>
      </c>
      <c r="AM37" s="33">
        <f>COUNTIF(AM4:AM17,"P")</f>
        <v>0</v>
      </c>
      <c r="AN37" s="33">
        <f>COUNTIF(AN4:AN17,"P")</f>
        <v>0</v>
      </c>
      <c r="AO37" s="33">
        <f>COUNTIF(AO4:AO17,"P")</f>
        <v>4</v>
      </c>
      <c r="AP37" s="33">
        <f>COUNTIF(AP4:AP17,"P")</f>
        <v>3</v>
      </c>
      <c r="AQ37" s="33">
        <f>COUNTIF(AQ4:AQ17,"P")</f>
        <v>4</v>
      </c>
      <c r="AR37" s="33">
        <f>COUNTIF(AR4:AR17,"P")</f>
        <v>5</v>
      </c>
      <c r="AS37" s="33">
        <f>COUNTIF(AS4:AS17,"P")</f>
        <v>4</v>
      </c>
      <c r="AT37" s="33">
        <f>COUNTIF(AT4:AT17,"P")</f>
        <v>4</v>
      </c>
      <c r="AU37" s="33">
        <f>COUNTIF(AU4:AU17,"P")</f>
        <v>0</v>
      </c>
      <c r="AV37" s="33">
        <f>COUNTIF(AV4:AV17,"P")</f>
        <v>0</v>
      </c>
      <c r="AW37" s="33">
        <f>COUNTIF(AW4:AW17,"P")</f>
        <v>5</v>
      </c>
      <c r="AX37" s="33">
        <f>COUNTIF(AX4:AX17,"P")</f>
        <v>6</v>
      </c>
      <c r="AY37" s="33">
        <f>COUNTIF(AY4:AY17,"P")</f>
        <v>4</v>
      </c>
      <c r="AZ37" s="33">
        <f>COUNTIF(AZ4:AZ17,"P")</f>
        <v>4</v>
      </c>
      <c r="BA37" s="33">
        <f>COUNTIF(BA4:BA17,"P")</f>
        <v>5</v>
      </c>
      <c r="BB37" s="33">
        <f>COUNTIF(BB4:BB17,"P")</f>
        <v>3</v>
      </c>
      <c r="BC37" s="33">
        <f>COUNTIF(BC4:BC17,"P")</f>
        <v>4</v>
      </c>
      <c r="BD37" s="33">
        <f>COUNTIF(BD4:BD17,"P")</f>
        <v>4</v>
      </c>
      <c r="BE37" s="33">
        <f>COUNTIF(BE4:BE17,"P")</f>
        <v>3</v>
      </c>
      <c r="BF37" s="33">
        <f>COUNTIF(BF4:BF17,"P")</f>
        <v>0</v>
      </c>
      <c r="BG37" s="33">
        <f>COUNTIF(BG4:BG17,"P")</f>
        <v>4</v>
      </c>
      <c r="BH37" s="33">
        <f>COUNTIF(BH4:BH17,"P")</f>
        <v>5</v>
      </c>
      <c r="BI37" s="33">
        <f>COUNTIF(BI4:BI17,"P")</f>
        <v>3</v>
      </c>
      <c r="BJ37" s="33">
        <f>COUNTIF(BJ4:BJ17,"P")</f>
        <v>4</v>
      </c>
      <c r="BK37" s="33">
        <f>COUNTIF(BK4:BK17,"P")</f>
        <v>0</v>
      </c>
      <c r="BL37" s="33">
        <f>COUNTIF(BL4:BL17,"P")</f>
        <v>5</v>
      </c>
      <c r="BM37" s="33">
        <f>COUNTIF(BM4:BM17,"P")</f>
        <v>7</v>
      </c>
      <c r="BN37" s="33">
        <f>COUNTIF(BN4:BN17,"P")</f>
        <v>6</v>
      </c>
      <c r="BO37" s="33">
        <f>COUNTIF(BO4:BO17,"P")</f>
        <v>4</v>
      </c>
      <c r="BP37" s="33">
        <f>COUNTIF(BP4:BP17,"P")</f>
        <v>4</v>
      </c>
      <c r="BQ37" s="33">
        <f>COUNTIF(BQ4:BQ17,"P")</f>
        <v>6</v>
      </c>
      <c r="BR37" s="33">
        <f>COUNTIF(BR4:BR17,"P")</f>
        <v>5</v>
      </c>
      <c r="BS37" s="33">
        <f>COUNTIF(BS4:BS17,"P")</f>
        <v>4</v>
      </c>
      <c r="BT37" s="33">
        <f>COUNTIF(BT4:BT17,"P")</f>
        <v>7</v>
      </c>
      <c r="BU37" s="33">
        <f>COUNTIF(BU4:BU17,"P")</f>
        <v>0</v>
      </c>
      <c r="BV37" s="33">
        <f>COUNTIF(BV4:BV17,"P")</f>
        <v>0</v>
      </c>
      <c r="BW37" s="33">
        <f>COUNTIF(BW4:BW17,"P")</f>
        <v>3</v>
      </c>
      <c r="BX37" s="33">
        <f>COUNTIF(BX4:BX17,"P")</f>
        <v>6</v>
      </c>
      <c r="BY37" s="33">
        <f>COUNTIF(BY4:BY17,"P")</f>
        <v>4</v>
      </c>
      <c r="BZ37" s="33">
        <f>COUNTIF(BZ4:BZ17,"P")</f>
        <v>4</v>
      </c>
      <c r="CA37" s="33">
        <f>COUNTIF(CA4:CA17,"P")</f>
        <v>5</v>
      </c>
      <c r="CB37" s="33">
        <f>COUNTIF(CB4:CB17,"P")</f>
        <v>3</v>
      </c>
      <c r="CC37" s="33">
        <f>COUNTIF(CC4:CC17,"P")</f>
        <v>4</v>
      </c>
      <c r="CD37" s="33">
        <f>COUNTIF(CD4:CD17,"P")</f>
        <v>2</v>
      </c>
      <c r="CE37" s="33">
        <f>COUNTIF(CE4:CE17,"P")</f>
        <v>0</v>
      </c>
      <c r="CF37" s="33">
        <f>COUNTIF(CF4:CF17,"P")</f>
        <v>3</v>
      </c>
      <c r="CG37" s="33">
        <f>COUNTIF(CG4:CG17,"P")</f>
        <v>4</v>
      </c>
      <c r="CH37" s="33">
        <f>COUNTIF(CH4:CH17,"P")</f>
        <v>3</v>
      </c>
      <c r="CI37" s="33">
        <f>COUNTIF(CI4:CI17,"P")</f>
        <v>4</v>
      </c>
      <c r="CJ37" s="33">
        <f>COUNTIF(CJ4:CJ17,"P")</f>
        <v>4</v>
      </c>
      <c r="CK37" s="33">
        <f>COUNTIF(CK4:CK17,"P")</f>
        <v>0</v>
      </c>
      <c r="CL37" s="33">
        <f>COUNTIF(CL4:CL17,"P")</f>
        <v>3</v>
      </c>
      <c r="CM37" s="33">
        <f>COUNTIF(CM4:CM17,"P")</f>
        <v>3</v>
      </c>
      <c r="CN37" s="33">
        <f>COUNTIF(CN4:CN17,"P")</f>
        <v>3</v>
      </c>
      <c r="CO37" s="33">
        <f>COUNTIF(CO4:CO17,"P")</f>
        <v>0</v>
      </c>
      <c r="CP37" s="33">
        <f>COUNTIF(CP4:CP17,"P")</f>
        <v>1</v>
      </c>
      <c r="CQ37" s="33">
        <f>COUNTIF(CQ4:CQ17,"P")</f>
        <v>0</v>
      </c>
      <c r="CR37" s="33">
        <f>COUNTIF(CR4:CR17,"P")</f>
        <v>4</v>
      </c>
      <c r="CS37" s="33">
        <f>COUNTIF(CS4:CS17,"P")</f>
        <v>1</v>
      </c>
      <c r="CT37" s="33">
        <f>COUNTIF(CT4:CT17,"P")</f>
        <v>3</v>
      </c>
      <c r="CU37" s="33">
        <f>COUNTIF(CU4:CU17,"P")</f>
        <v>3</v>
      </c>
      <c r="CV37" s="33">
        <f>COUNTIF(CV4:CV17,"P")</f>
        <v>5</v>
      </c>
      <c r="CW37" s="33">
        <f>COUNTIF(CW4:CW17,"P")</f>
        <v>4</v>
      </c>
      <c r="CX37" s="33">
        <f>COUNTIF(CX4:CX17,"P")</f>
        <v>5</v>
      </c>
      <c r="CY37" s="33">
        <f>COUNTIF(CY4:CY17,"P")</f>
        <v>1</v>
      </c>
      <c r="CZ37" s="33">
        <f>COUNTIF(CZ4:CZ17,"P")</f>
        <v>5</v>
      </c>
      <c r="DA37" s="33">
        <f>COUNTIF(DA4:DA17,"P")</f>
        <v>0</v>
      </c>
      <c r="DB37" s="33">
        <f>COUNTIF(DB4:DB17,"P")</f>
        <v>5</v>
      </c>
      <c r="DC37" s="33">
        <f>COUNTIF(DC4:DC17,"P")</f>
        <v>1</v>
      </c>
      <c r="DD37" s="33">
        <f>COUNTIF(DD4:DD17,"P")</f>
        <v>4</v>
      </c>
      <c r="DE37" s="33">
        <f>COUNTIF(DE4:DE17,"P")</f>
        <v>1</v>
      </c>
      <c r="DF37" s="33">
        <f>COUNTIF(DF4:DF17,"P")</f>
        <v>4</v>
      </c>
      <c r="DG37" s="33">
        <f>COUNTIF(DG4:DG17,"P")</f>
        <v>4</v>
      </c>
      <c r="DH37" s="33">
        <f>COUNTIF(DH4:DH17,"P")</f>
        <v>4</v>
      </c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</row>
    <row r="38" spans="1:171" ht="12.75">
      <c r="A38" s="34" t="s">
        <v>99</v>
      </c>
      <c r="B38" s="35"/>
      <c r="C38" s="12">
        <f>COUNTIF(C4:C11,"A")+COUNTIF(C18:C26,"A")</f>
        <v>1</v>
      </c>
      <c r="D38" s="12">
        <f>COUNTIF(D4:D11,"A")+COUNTIF(D18:D26,"A")</f>
        <v>5</v>
      </c>
      <c r="E38" s="12">
        <f>COUNTIF(E4:E11,"A")+COUNTIF(E18:E26,"A")</f>
        <v>5</v>
      </c>
      <c r="F38" s="12">
        <f>COUNTIF(F4:F11,"A")+COUNTIF(F18:F26,"A")</f>
        <v>4</v>
      </c>
      <c r="G38" s="12">
        <f>COUNTIF(G4:G11,"A")+COUNTIF(G18:G26,"A")</f>
        <v>5</v>
      </c>
      <c r="H38" s="12">
        <f>COUNTIF(H4:H11,"A")+COUNTIF(H18:H26,"A")</f>
        <v>14</v>
      </c>
      <c r="I38" s="12">
        <f>COUNTIF(I4:I11,"A")+COUNTIF(I18:I26,"A")</f>
        <v>2</v>
      </c>
      <c r="J38" s="12">
        <f>COUNTIF(J4:J11,"A")+COUNTIF(J18:J26,"A")</f>
        <v>7</v>
      </c>
      <c r="K38" s="12">
        <f>COUNTIF(K4:K11,"A")+COUNTIF(K18:K26,"A")</f>
        <v>3</v>
      </c>
      <c r="L38" s="12">
        <f>COUNTIF(L4:L11,"A")+COUNTIF(L18:L26,"A")</f>
        <v>2</v>
      </c>
      <c r="M38" s="12">
        <f>COUNTIF(M4:M11,"A")+COUNTIF(M18:M26,"A")</f>
        <v>4</v>
      </c>
      <c r="N38" s="12">
        <f>COUNTIF(N4:N11,"A")+COUNTIF(N18:N26,"A")</f>
        <v>4</v>
      </c>
      <c r="O38" s="12">
        <f>COUNTIF(O4:O11,"A")+COUNTIF(O18:O26,"A")</f>
        <v>5</v>
      </c>
      <c r="P38" s="12">
        <f>COUNTIF(P4:P11,"A")+COUNTIF(P18:P26,"A")</f>
        <v>1</v>
      </c>
      <c r="Q38" s="12">
        <f>COUNTIF(Q4:Q11,"A")+COUNTIF(Q18:Q26,"A")</f>
        <v>3</v>
      </c>
      <c r="R38" s="12">
        <f>COUNTIF(R4:R11,"A")+COUNTIF(R18:R26,"A")</f>
        <v>5</v>
      </c>
      <c r="S38" s="12">
        <f>COUNTIF(S4:S11,"A")+COUNTIF(S18:S26,"A")</f>
        <v>0</v>
      </c>
      <c r="T38" s="12">
        <f>COUNTIF(T4:T11,"A")+COUNTIF(T18:T26,"A")</f>
        <v>2</v>
      </c>
      <c r="U38" s="12">
        <f>COUNTIF(U4:U11,"A")+COUNTIF(U18:U26,"A")</f>
        <v>3</v>
      </c>
      <c r="V38" s="12">
        <f>COUNTIF(V4:V11,"A")+COUNTIF(V18:V26,"A")</f>
        <v>1</v>
      </c>
      <c r="W38" s="12">
        <f>COUNTIF(W4:W11,"A")+COUNTIF(W18:W26,"A")</f>
        <v>8</v>
      </c>
      <c r="X38" s="12">
        <f>COUNTIF(X4:X11,"A")+COUNTIF(X18:X26,"A")</f>
        <v>5</v>
      </c>
      <c r="Y38" s="12">
        <f>COUNTIF(Y4:Y11,"A")+COUNTIF(Y18:Y26,"A")</f>
        <v>4</v>
      </c>
      <c r="Z38" s="12">
        <f>COUNTIF(Z4:Z11,"A")+COUNTIF(Z18:Z26,"A")</f>
        <v>4</v>
      </c>
      <c r="AA38" s="12">
        <f>COUNTIF(AA4:AA11,"A")+COUNTIF(AA18:AA26,"A")</f>
        <v>2</v>
      </c>
      <c r="AB38" s="12">
        <f>COUNTIF(AB4:AB11,"A")+COUNTIF(AB18:AB26,"A")</f>
        <v>6</v>
      </c>
      <c r="AC38" s="12">
        <f>COUNTIF(AC4:AC11,"A")+COUNTIF(AC18:AC26,"A")</f>
        <v>2</v>
      </c>
      <c r="AD38" s="12">
        <f>COUNTIF(AD4:AD11,"A")+COUNTIF(AD18:AD26,"A")</f>
        <v>0</v>
      </c>
      <c r="AE38" s="12">
        <f>COUNTIF(AE4:AE11,"A")+COUNTIF(AE18:AE26,"A")</f>
        <v>4</v>
      </c>
      <c r="AF38" s="12">
        <f>COUNTIF(AF4:AF11,"A")+COUNTIF(AF18:AF26,"A")</f>
        <v>5</v>
      </c>
      <c r="AG38" s="12">
        <f>COUNTIF(AG4:AG11,"A")+COUNTIF(AG18:AG26,"A")</f>
        <v>4</v>
      </c>
      <c r="AH38" s="12">
        <f>COUNTIF(AH4:AH11,"A")+COUNTIF(AH18:AH26,"A")</f>
        <v>4</v>
      </c>
      <c r="AI38" s="12">
        <f>COUNTIF(AI4:AI11,"A")+COUNTIF(AI18:AI26,"A")</f>
        <v>0</v>
      </c>
      <c r="AJ38" s="12">
        <f>COUNTIF(AJ4:AJ11,"A")+COUNTIF(AJ18:AJ26,"A")</f>
        <v>0</v>
      </c>
      <c r="AK38" s="12">
        <f>COUNTIF(AK4:AK11,"A")+COUNTIF(AK18:AK26,"A")</f>
        <v>0</v>
      </c>
      <c r="AL38" s="12">
        <f>COUNTIF(AL4:AL11,"A")+COUNTIF(AL18:AL26,"A")</f>
        <v>0</v>
      </c>
      <c r="AM38" s="12">
        <f>COUNTIF(AM4:AM11,"A")+COUNTIF(AM18:AM26,"A")</f>
        <v>0</v>
      </c>
      <c r="AN38" s="12">
        <f>COUNTIF(AN4:AN11,"A")+COUNTIF(AN18:AN26,"A")</f>
        <v>0</v>
      </c>
      <c r="AO38" s="12">
        <f>COUNTIF(AO4:AO11,"A")+COUNTIF(AO18:AO26,"A")</f>
        <v>5</v>
      </c>
      <c r="AP38" s="12">
        <f>COUNTIF(AP4:AP11,"A")+COUNTIF(AP18:AP26,"A")</f>
        <v>5</v>
      </c>
      <c r="AQ38" s="12">
        <f>COUNTIF(AQ4:AQ11,"A")+COUNTIF(AQ18:AQ26,"A")</f>
        <v>3</v>
      </c>
      <c r="AR38" s="12">
        <f>COUNTIF(AR4:AR11,"A")+COUNTIF(AR18:AR26,"A")</f>
        <v>3</v>
      </c>
      <c r="AS38" s="12">
        <f>COUNTIF(AS4:AS11,"A")+COUNTIF(AS18:AS26,"A")</f>
        <v>3</v>
      </c>
      <c r="AT38" s="12">
        <f>COUNTIF(AT4:AT11,"A")+COUNTIF(AT18:AT26,"A")</f>
        <v>5</v>
      </c>
      <c r="AU38" s="12">
        <f>COUNTIF(AU4:AU11,"A")+COUNTIF(AU18:AU26,"A")</f>
        <v>9</v>
      </c>
      <c r="AV38" s="12">
        <f>COUNTIF(AV4:AV11,"A")+COUNTIF(AV18:AV26,"A")</f>
        <v>0</v>
      </c>
      <c r="AW38" s="12">
        <f>COUNTIF(AW4:AW11,"A")+COUNTIF(AW18:AW26,"A")</f>
        <v>2</v>
      </c>
      <c r="AX38" s="12">
        <f>COUNTIF(AX4:AX11,"A")+COUNTIF(AX18:AX26,"A")</f>
        <v>3</v>
      </c>
      <c r="AY38" s="12">
        <f>COUNTIF(AY4:AY11,"A")+COUNTIF(AY18:AY26,"A")</f>
        <v>5</v>
      </c>
      <c r="AZ38" s="12">
        <f>COUNTIF(AZ4:AZ11,"A")+COUNTIF(AZ18:AZ26,"A")</f>
        <v>6</v>
      </c>
      <c r="BA38" s="12">
        <f>COUNTIF(BA4:BA11,"A")+COUNTIF(BA18:BA26,"A")</f>
        <v>3</v>
      </c>
      <c r="BB38" s="12">
        <f>COUNTIF(BB4:BB11,"A")+COUNTIF(BB18:BB26,"A")</f>
        <v>6</v>
      </c>
      <c r="BC38" s="12">
        <f>COUNTIF(BC4:BC11,"A")+COUNTIF(BC18:BC26,"A")</f>
        <v>5</v>
      </c>
      <c r="BD38" s="12">
        <f>COUNTIF(BD4:BD11,"A")+COUNTIF(BD18:BD26,"A")</f>
        <v>5</v>
      </c>
      <c r="BE38" s="12">
        <f>COUNTIF(BE4:BE11,"A")+COUNTIF(BE18:BE26,"A")</f>
        <v>7</v>
      </c>
      <c r="BF38" s="12">
        <f>COUNTIF(BF4:BF11,"A")+COUNTIF(BF18:BF26,"A")</f>
        <v>4</v>
      </c>
      <c r="BG38" s="12">
        <f>COUNTIF(BG4:BG11,"A")+COUNTIF(BG18:BG26,"A")</f>
        <v>3</v>
      </c>
      <c r="BH38" s="12">
        <f>COUNTIF(BH4:BH11,"A")+COUNTIF(BH18:BH26,"A")</f>
        <v>3</v>
      </c>
      <c r="BI38" s="12">
        <f>COUNTIF(BI4:BI11,"A")+COUNTIF(BI18:BI26,"A")</f>
        <v>7</v>
      </c>
      <c r="BJ38" s="12">
        <f>COUNTIF(BJ4:BJ11,"A")+COUNTIF(BJ18:BJ26,"A")</f>
        <v>6</v>
      </c>
      <c r="BK38" s="12">
        <f>COUNTIF(BK4:BK11,"A")+COUNTIF(BK18:BK26,"A")</f>
        <v>6</v>
      </c>
      <c r="BL38" s="12">
        <f>COUNTIF(BL4:BL11,"A")+COUNTIF(BL18:BL26,"A")</f>
        <v>5</v>
      </c>
      <c r="BM38" s="12">
        <f>COUNTIF(BM4:BM11,"A")+COUNTIF(BM18:BM26,"A")</f>
        <v>5</v>
      </c>
      <c r="BN38" s="12">
        <f>COUNTIF(BN4:BN11,"A")+COUNTIF(BN18:BN26,"A")</f>
        <v>5</v>
      </c>
      <c r="BO38" s="12">
        <f>COUNTIF(BO4:BO11,"A")+COUNTIF(BO18:BO26,"A")</f>
        <v>7</v>
      </c>
      <c r="BP38" s="12">
        <f>COUNTIF(BP4:BP11,"A")+COUNTIF(BP18:BP26,"A")</f>
        <v>4</v>
      </c>
      <c r="BQ38" s="12">
        <f>COUNTIF(BQ4:BQ11,"A")+COUNTIF(BQ18:BQ26,"A")</f>
        <v>5</v>
      </c>
      <c r="BR38" s="12">
        <f>COUNTIF(BR4:BR11,"A")+COUNTIF(BR18:BR26,"A")</f>
        <v>5</v>
      </c>
      <c r="BS38" s="12">
        <f>COUNTIF(BS4:BS11,"A")+COUNTIF(BS18:BS26,"A")</f>
        <v>6</v>
      </c>
      <c r="BT38" s="12">
        <f>COUNTIF(BT4:BT11,"A")+COUNTIF(BT18:BT26,"A")</f>
        <v>5</v>
      </c>
      <c r="BU38" s="12">
        <f>COUNTIF(BU4:BU11,"A")+COUNTIF(BU18:BU26,"A")</f>
        <v>7</v>
      </c>
      <c r="BV38" s="12">
        <f>COUNTIF(BV4:BV11,"A")+COUNTIF(BV18:BV26,"A")</f>
        <v>0</v>
      </c>
      <c r="BW38" s="12">
        <f>COUNTIF(BW4:BW11,"A")+COUNTIF(BW18:BW26,"A")</f>
        <v>7</v>
      </c>
      <c r="BX38" s="12">
        <f>COUNTIF(BX4:BX11,"A")+COUNTIF(BX18:BX26,"A")</f>
        <v>4</v>
      </c>
      <c r="BY38" s="12">
        <f>COUNTIF(BY4:BY11,"A")+COUNTIF(BY18:BY26,"A")</f>
        <v>5</v>
      </c>
      <c r="BZ38" s="12">
        <f>COUNTIF(BZ4:BZ11,"A")+COUNTIF(BZ18:BZ26,"A")</f>
        <v>4</v>
      </c>
      <c r="CA38" s="12">
        <f>COUNTIF(CA4:CA11,"A")+COUNTIF(CA18:CA26,"A")</f>
        <v>4</v>
      </c>
      <c r="CB38" s="12">
        <f>COUNTIF(CB4:CB11,"A")+COUNTIF(CB18:CB26,"A")</f>
        <v>6</v>
      </c>
      <c r="CC38" s="12">
        <f>COUNTIF(CC4:CC11,"A")+COUNTIF(CC18:CC26,"A")</f>
        <v>5</v>
      </c>
      <c r="CD38" s="12">
        <f>COUNTIF(CD4:CD11,"A")+COUNTIF(CD18:CD26,"A")</f>
        <v>9</v>
      </c>
      <c r="CE38" s="12">
        <f>COUNTIF(CE4:CE11,"A")+COUNTIF(CE18:CE26,"A")</f>
        <v>10</v>
      </c>
      <c r="CF38" s="12">
        <f>COUNTIF(CF4:CF11,"A")+COUNTIF(CF18:CF26,"A")</f>
        <v>5</v>
      </c>
      <c r="CG38" s="12">
        <f>COUNTIF(CG4:CG11,"A")+COUNTIF(CG18:CG26,"A")</f>
        <v>6</v>
      </c>
      <c r="CH38" s="12">
        <f>COUNTIF(CH4:CH11,"A")+COUNTIF(CH18:CH26,"A")</f>
        <v>9</v>
      </c>
      <c r="CI38" s="12">
        <f>COUNTIF(CI4:CI11,"A")+COUNTIF(CI18:CI26,"A")</f>
        <v>6</v>
      </c>
      <c r="CJ38" s="12">
        <f>COUNTIF(CJ4:CJ11,"A")+COUNTIF(CJ18:CJ26,"A")</f>
        <v>5</v>
      </c>
      <c r="CK38" s="12">
        <f>COUNTIF(CK4:CK11,"A")+COUNTIF(CK18:CK26,"A")</f>
        <v>5</v>
      </c>
      <c r="CL38" s="12">
        <f>COUNTIF(CL4:CL11,"A")+COUNTIF(CL18:CL26,"A")</f>
        <v>5</v>
      </c>
      <c r="CM38" s="12">
        <f>COUNTIF(CM4:CM11,"A")+COUNTIF(CM18:CM26,"A")</f>
        <v>6</v>
      </c>
      <c r="CN38" s="12">
        <f>COUNTIF(CN4:CN11,"A")+COUNTIF(CN18:CN26,"A")</f>
        <v>6</v>
      </c>
      <c r="CO38" s="12">
        <f>COUNTIF(CO4:CO11,"A")+COUNTIF(CO18:CO26,"A")</f>
        <v>2</v>
      </c>
      <c r="CP38" s="12">
        <f>COUNTIF(CP4:CP11,"A")+COUNTIF(CP18:CP26,"A")</f>
        <v>7</v>
      </c>
      <c r="CQ38" s="12">
        <f>COUNTIF(CQ4:CQ11,"A")+COUNTIF(CQ18:CQ26,"A")</f>
        <v>12</v>
      </c>
      <c r="CR38" s="12">
        <f>COUNTIF(CR4:CR11,"A")+COUNTIF(CR18:CR26,"A")</f>
        <v>5</v>
      </c>
      <c r="CS38" s="12">
        <f>COUNTIF(CS4:CS11,"A")+COUNTIF(CS18:CS26,"A")</f>
        <v>12</v>
      </c>
      <c r="CT38" s="12">
        <f>COUNTIF(CT4:CT11,"A")+COUNTIF(CT18:CT26,"A")</f>
        <v>11</v>
      </c>
      <c r="CU38" s="12">
        <f>COUNTIF(CU4:CU11,"A")+COUNTIF(CU18:CU26,"A")</f>
        <v>11</v>
      </c>
      <c r="CV38" s="12">
        <f>COUNTIF(CV4:CV11,"A")+COUNTIF(CV18:CV26,"A")</f>
        <v>6</v>
      </c>
      <c r="CW38" s="12">
        <f>COUNTIF(CW4:CW11,"A")+COUNTIF(CW18:CW26,"A")</f>
        <v>7</v>
      </c>
      <c r="CX38" s="12">
        <f>COUNTIF(CX4:CX11,"A")+COUNTIF(CX18:CX26,"A")</f>
        <v>4</v>
      </c>
      <c r="CY38" s="12">
        <f>COUNTIF(CY4:CY11,"A")+COUNTIF(CY18:CY26,"A")</f>
        <v>9</v>
      </c>
      <c r="CZ38" s="12">
        <f>COUNTIF(CZ4:CZ11,"A")+COUNTIF(CZ18:CZ26,"A")</f>
        <v>5</v>
      </c>
      <c r="DA38" s="12">
        <f>COUNTIF(DA4:DA11,"A")+COUNTIF(DA18:DA26,"A")</f>
        <v>9</v>
      </c>
      <c r="DB38" s="12">
        <f>COUNTIF(DB4:DB11,"A")+COUNTIF(DB18:DB26,"A")</f>
        <v>6</v>
      </c>
      <c r="DC38" s="12">
        <f>COUNTIF(DC4:DC11,"A")+COUNTIF(DC18:DC26,"A")</f>
        <v>10</v>
      </c>
      <c r="DD38" s="12">
        <f>COUNTIF(DD4:DD11,"A")+COUNTIF(DD18:DD26,"A")</f>
        <v>7</v>
      </c>
      <c r="DE38" s="12">
        <f>COUNTIF(DE4:DE11,"A")+COUNTIF(DE18:DE26,"A")</f>
        <v>11</v>
      </c>
      <c r="DF38" s="12">
        <f>COUNTIF(DF4:DF11,"A")+COUNTIF(DF18:DF26,"A")</f>
        <v>6</v>
      </c>
      <c r="DG38" s="12">
        <f>COUNTIF(DG4:DG11,"A")+COUNTIF(DG18:DG26,"A")</f>
        <v>8</v>
      </c>
      <c r="DH38" s="12">
        <f>COUNTIF(DH4:DH11,"A")+COUNTIF(DH18:DH26,"A")</f>
        <v>7</v>
      </c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</row>
    <row r="39" spans="1:171" ht="12.75">
      <c r="A39" s="34" t="s">
        <v>100</v>
      </c>
      <c r="B39" s="35"/>
      <c r="C39" s="12">
        <f>COUNTBLANK(C4:C11)+COUNTBLANK(C18:C26)</f>
        <v>0</v>
      </c>
      <c r="D39" s="12">
        <f>COUNTBLANK(D4:D11)+COUNTBLANK(D18:D26)</f>
        <v>0</v>
      </c>
      <c r="E39" s="12">
        <f>COUNTBLANK(E4:E11)+COUNTBLANK(E18:E26)</f>
        <v>0</v>
      </c>
      <c r="F39" s="12">
        <f>COUNTBLANK(F4:F11)+COUNTBLANK(F18:F26)</f>
        <v>0</v>
      </c>
      <c r="G39" s="12">
        <f>COUNTBLANK(G4:G11)+COUNTBLANK(G18:G26)</f>
        <v>0</v>
      </c>
      <c r="H39" s="12">
        <f>COUNTBLANK(H4:H11)+COUNTBLANK(H18:H26)</f>
        <v>0</v>
      </c>
      <c r="I39" s="12">
        <f>COUNTBLANK(I4:I11)+COUNTBLANK(I18:I26)</f>
        <v>0</v>
      </c>
      <c r="J39" s="12">
        <f>COUNTBLANK(J4:J11)+COUNTBLANK(J18:J26)</f>
        <v>1</v>
      </c>
      <c r="K39" s="12">
        <f>COUNTBLANK(K4:K11)+COUNTBLANK(K18:K26)</f>
        <v>0</v>
      </c>
      <c r="L39" s="12">
        <f>COUNTBLANK(L4:L11)+COUNTBLANK(L18:L26)</f>
        <v>0</v>
      </c>
      <c r="M39" s="12">
        <f>COUNTBLANK(M4:M11)+COUNTBLANK(M18:M26)</f>
        <v>0</v>
      </c>
      <c r="N39" s="12">
        <f>COUNTBLANK(N4:N11)+COUNTBLANK(N18:N26)</f>
        <v>0</v>
      </c>
      <c r="O39" s="12">
        <f>COUNTBLANK(O4:O11)+COUNTBLANK(O18:O26)</f>
        <v>0</v>
      </c>
      <c r="P39" s="12">
        <f>COUNTBLANK(P4:P11)+COUNTBLANK(P18:P26)</f>
        <v>0</v>
      </c>
      <c r="Q39" s="12">
        <f>COUNTBLANK(Q4:Q11)+COUNTBLANK(Q18:Q26)</f>
        <v>0</v>
      </c>
      <c r="R39" s="12">
        <f>COUNTBLANK(R4:R11)+COUNTBLANK(R18:R26)</f>
        <v>0</v>
      </c>
      <c r="S39" s="12">
        <f>COUNTBLANK(S4:S11)+COUNTBLANK(S18:S26)</f>
        <v>0</v>
      </c>
      <c r="T39" s="12">
        <f>COUNTBLANK(T4:T11)+COUNTBLANK(T18:T26)</f>
        <v>0</v>
      </c>
      <c r="U39" s="12">
        <f>COUNTBLANK(U4:U11)+COUNTBLANK(U18:U26)</f>
        <v>0</v>
      </c>
      <c r="V39" s="12">
        <f>COUNTBLANK(V4:V11)+COUNTBLANK(V18:V26)</f>
        <v>0</v>
      </c>
      <c r="W39" s="12">
        <f>COUNTBLANK(W4:W11)+COUNTBLANK(W18:W26)</f>
        <v>0</v>
      </c>
      <c r="X39" s="12">
        <f>COUNTBLANK(X4:X11)+COUNTBLANK(X18:X26)</f>
        <v>0</v>
      </c>
      <c r="Y39" s="12">
        <f>COUNTBLANK(Y4:Y11)+COUNTBLANK(Y18:Y26)</f>
        <v>0</v>
      </c>
      <c r="Z39" s="12">
        <f>COUNTBLANK(Z4:Z11)+COUNTBLANK(Z18:Z26)</f>
        <v>0</v>
      </c>
      <c r="AA39" s="12">
        <f>COUNTBLANK(AA4:AA11)+COUNTBLANK(AA18:AA26)</f>
        <v>0</v>
      </c>
      <c r="AB39" s="12">
        <f>COUNTBLANK(AB4:AB11)+COUNTBLANK(AB18:AB26)</f>
        <v>0</v>
      </c>
      <c r="AC39" s="12">
        <f>COUNTBLANK(AC4:AC11)+COUNTBLANK(AC18:AC26)</f>
        <v>0</v>
      </c>
      <c r="AD39" s="12">
        <f>COUNTBLANK(AD4:AD11)+COUNTBLANK(AD18:AD26)</f>
        <v>17</v>
      </c>
      <c r="AE39" s="12">
        <f>COUNTBLANK(AE4:AE11)+COUNTBLANK(AE18:AE26)</f>
        <v>0</v>
      </c>
      <c r="AF39" s="12">
        <f>COUNTBLANK(AF4:AF11)+COUNTBLANK(AF18:AF26)</f>
        <v>0</v>
      </c>
      <c r="AG39" s="12">
        <f>COUNTBLANK(AG4:AG11)+COUNTBLANK(AG18:AG26)</f>
        <v>0</v>
      </c>
      <c r="AH39" s="12">
        <f>COUNTBLANK(AH4:AH11)+COUNTBLANK(AH18:AH26)</f>
        <v>0</v>
      </c>
      <c r="AI39" s="12">
        <f>COUNTBLANK(AI4:AI11)+COUNTBLANK(AI18:AI26)</f>
        <v>17</v>
      </c>
      <c r="AJ39" s="12">
        <f>COUNTBLANK(AJ4:AJ11)+COUNTBLANK(AJ18:AJ26)</f>
        <v>17</v>
      </c>
      <c r="AK39" s="12">
        <f>COUNTBLANK(AK4:AK11)+COUNTBLANK(AK18:AK26)</f>
        <v>17</v>
      </c>
      <c r="AL39" s="12">
        <f>COUNTBLANK(AL4:AL11)+COUNTBLANK(AL18:AL26)</f>
        <v>17</v>
      </c>
      <c r="AM39" s="12">
        <f>COUNTBLANK(AM4:AM11)+COUNTBLANK(AM18:AM26)</f>
        <v>17</v>
      </c>
      <c r="AN39" s="12">
        <f>COUNTBLANK(AN4:AN11)+COUNTBLANK(AN18:AN26)</f>
        <v>14</v>
      </c>
      <c r="AO39" s="12">
        <f>COUNTBLANK(AO4:AO11)+COUNTBLANK(AO18:AO26)</f>
        <v>0</v>
      </c>
      <c r="AP39" s="12">
        <f>COUNTBLANK(AP4:AP11)+COUNTBLANK(AP18:AP26)</f>
        <v>0</v>
      </c>
      <c r="AQ39" s="12">
        <f>COUNTBLANK(AQ4:AQ11)+COUNTBLANK(AQ18:AQ26)</f>
        <v>0</v>
      </c>
      <c r="AR39" s="12">
        <f>COUNTBLANK(AR4:AR11)+COUNTBLANK(AR18:AR26)</f>
        <v>0</v>
      </c>
      <c r="AS39" s="12">
        <f>COUNTBLANK(AS4:AS11)+COUNTBLANK(AS18:AS26)</f>
        <v>0</v>
      </c>
      <c r="AT39" s="12">
        <f>COUNTBLANK(AT4:AT11)+COUNTBLANK(AT18:AT26)</f>
        <v>0</v>
      </c>
      <c r="AU39" s="12">
        <f>COUNTBLANK(AU4:AU11)+COUNTBLANK(AU18:AU26)</f>
        <v>0</v>
      </c>
      <c r="AV39" s="12">
        <f>COUNTBLANK(AV4:AV11)+COUNTBLANK(AV18:AV26)</f>
        <v>13</v>
      </c>
      <c r="AW39" s="12">
        <f>COUNTBLANK(AW4:AW11)+COUNTBLANK(AW18:AW26)</f>
        <v>0</v>
      </c>
      <c r="AX39" s="12">
        <f>COUNTBLANK(AX4:AX11)+COUNTBLANK(AX18:AX26)</f>
        <v>0</v>
      </c>
      <c r="AY39" s="12">
        <f>COUNTBLANK(AY4:AY11)+COUNTBLANK(AY18:AY26)</f>
        <v>0</v>
      </c>
      <c r="AZ39" s="12">
        <f>COUNTBLANK(AZ4:AZ11)+COUNTBLANK(AZ18:AZ26)</f>
        <v>0</v>
      </c>
      <c r="BA39" s="12">
        <f>COUNTBLANK(BA4:BA11)+COUNTBLANK(BA18:BA26)</f>
        <v>0</v>
      </c>
      <c r="BB39" s="12">
        <f>COUNTBLANK(BB4:BB11)+COUNTBLANK(BB18:BB26)</f>
        <v>0</v>
      </c>
      <c r="BC39" s="12">
        <f>COUNTBLANK(BC4:BC11)+COUNTBLANK(BC18:BC26)</f>
        <v>0</v>
      </c>
      <c r="BD39" s="12">
        <f>COUNTBLANK(BD4:BD11)+COUNTBLANK(BD18:BD26)</f>
        <v>0</v>
      </c>
      <c r="BE39" s="12">
        <f>COUNTBLANK(BE4:BE11)+COUNTBLANK(BE18:BE26)</f>
        <v>0</v>
      </c>
      <c r="BF39" s="12">
        <f>COUNTBLANK(BF4:BF11)+COUNTBLANK(BF18:BF26)</f>
        <v>0</v>
      </c>
      <c r="BG39" s="12">
        <f>COUNTBLANK(BG4:BG11)+COUNTBLANK(BG18:BG26)</f>
        <v>0</v>
      </c>
      <c r="BH39" s="12">
        <f>COUNTBLANK(BH4:BH11)+COUNTBLANK(BH18:BH26)</f>
        <v>0</v>
      </c>
      <c r="BI39" s="12">
        <f>COUNTBLANK(BI4:BI11)+COUNTBLANK(BI18:BI26)</f>
        <v>0</v>
      </c>
      <c r="BJ39" s="12">
        <f>COUNTBLANK(BJ4:BJ11)+COUNTBLANK(BJ18:BJ26)</f>
        <v>0</v>
      </c>
      <c r="BK39" s="12">
        <f>COUNTBLANK(BK4:BK11)+COUNTBLANK(BK18:BK26)</f>
        <v>0</v>
      </c>
      <c r="BL39" s="12">
        <f>COUNTBLANK(BL4:BL11)+COUNTBLANK(BL18:BL26)</f>
        <v>0</v>
      </c>
      <c r="BM39" s="12">
        <f>COUNTBLANK(BM4:BM11)+COUNTBLANK(BM18:BM26)</f>
        <v>0</v>
      </c>
      <c r="BN39" s="12">
        <f>COUNTBLANK(BN4:BN11)+COUNTBLANK(BN18:BN26)</f>
        <v>0</v>
      </c>
      <c r="BO39" s="12">
        <f>COUNTBLANK(BO4:BO11)+COUNTBLANK(BO18:BO26)</f>
        <v>0</v>
      </c>
      <c r="BP39" s="12">
        <f>COUNTBLANK(BP4:BP11)+COUNTBLANK(BP18:BP26)</f>
        <v>0</v>
      </c>
      <c r="BQ39" s="12">
        <f>COUNTBLANK(BQ4:BQ11)+COUNTBLANK(BQ18:BQ26)</f>
        <v>0</v>
      </c>
      <c r="BR39" s="12">
        <f>COUNTBLANK(BR4:BR11)+COUNTBLANK(BR18:BR26)</f>
        <v>0</v>
      </c>
      <c r="BS39" s="12">
        <f>COUNTBLANK(BS4:BS11)+COUNTBLANK(BS18:BS26)</f>
        <v>0</v>
      </c>
      <c r="BT39" s="12">
        <f>COUNTBLANK(BT4:BT11)+COUNTBLANK(BT18:BT26)</f>
        <v>0</v>
      </c>
      <c r="BU39" s="12">
        <f>COUNTBLANK(BU4:BU11)+COUNTBLANK(BU18:BU26)</f>
        <v>0</v>
      </c>
      <c r="BV39" s="12">
        <f>COUNTBLANK(BV4:BV11)+COUNTBLANK(BV18:BV26)</f>
        <v>0</v>
      </c>
      <c r="BW39" s="12">
        <f>COUNTBLANK(BW4:BW11)+COUNTBLANK(BW18:BW26)</f>
        <v>0</v>
      </c>
      <c r="BX39" s="12">
        <f>COUNTBLANK(BX4:BX11)+COUNTBLANK(BX18:BX26)</f>
        <v>0</v>
      </c>
      <c r="BY39" s="12">
        <f>COUNTBLANK(BY4:BY11)+COUNTBLANK(BY18:BY26)</f>
        <v>0</v>
      </c>
      <c r="BZ39" s="12">
        <f>COUNTBLANK(BZ4:BZ11)+COUNTBLANK(BZ18:BZ26)</f>
        <v>0</v>
      </c>
      <c r="CA39" s="12">
        <f>COUNTBLANK(CA4:CA11)+COUNTBLANK(CA18:CA26)</f>
        <v>0</v>
      </c>
      <c r="CB39" s="12">
        <f>COUNTBLANK(CB4:CB11)+COUNTBLANK(CB18:CB26)</f>
        <v>0</v>
      </c>
      <c r="CC39" s="12">
        <f>COUNTBLANK(CC4:CC11)+COUNTBLANK(CC18:CC26)</f>
        <v>0</v>
      </c>
      <c r="CD39" s="12">
        <f>COUNTBLANK(CD4:CD11)+COUNTBLANK(CD18:CD26)</f>
        <v>0</v>
      </c>
      <c r="CE39" s="12">
        <f>COUNTBLANK(CE4:CE11)+COUNTBLANK(CE18:CE26)</f>
        <v>2</v>
      </c>
      <c r="CF39" s="12">
        <f>COUNTBLANK(CF4:CF11)+COUNTBLANK(CF18:CF26)</f>
        <v>0</v>
      </c>
      <c r="CG39" s="12">
        <f>COUNTBLANK(CG4:CG11)+COUNTBLANK(CG18:CG26)</f>
        <v>0</v>
      </c>
      <c r="CH39" s="12">
        <f>COUNTBLANK(CH4:CH11)+COUNTBLANK(CH18:CH26)</f>
        <v>0</v>
      </c>
      <c r="CI39" s="12">
        <f>COUNTBLANK(CI4:CI11)+COUNTBLANK(CI18:CI26)</f>
        <v>0</v>
      </c>
      <c r="CJ39" s="12">
        <f>COUNTBLANK(CJ4:CJ11)+COUNTBLANK(CJ18:CJ26)</f>
        <v>0</v>
      </c>
      <c r="CK39" s="12">
        <f>COUNTBLANK(CK4:CK11)+COUNTBLANK(CK18:CK26)</f>
        <v>0</v>
      </c>
      <c r="CL39" s="12">
        <f>COUNTBLANK(CL4:CL11)+COUNTBLANK(CL18:CL26)</f>
        <v>0</v>
      </c>
      <c r="CM39" s="12">
        <f>COUNTBLANK(CM4:CM11)+COUNTBLANK(CM18:CM26)</f>
        <v>0</v>
      </c>
      <c r="CN39" s="12">
        <f>COUNTBLANK(CN4:CN11)+COUNTBLANK(CN18:CN26)</f>
        <v>0</v>
      </c>
      <c r="CO39" s="12">
        <f>COUNTBLANK(CO4:CO11)+COUNTBLANK(CO18:CO26)</f>
        <v>0</v>
      </c>
      <c r="CP39" s="12">
        <f>COUNTBLANK(CP4:CP11)+COUNTBLANK(CP18:CP26)</f>
        <v>0</v>
      </c>
      <c r="CQ39" s="12">
        <f>COUNTBLANK(CQ4:CQ11)+COUNTBLANK(CQ18:CQ26)</f>
        <v>0</v>
      </c>
      <c r="CR39" s="12">
        <f>COUNTBLANK(CR4:CR11)+COUNTBLANK(CR18:CR26)</f>
        <v>0</v>
      </c>
      <c r="CS39" s="12">
        <f>COUNTBLANK(CS4:CS11)+COUNTBLANK(CS18:CS26)</f>
        <v>0</v>
      </c>
      <c r="CT39" s="12">
        <f>COUNTBLANK(CT4:CT11)+COUNTBLANK(CT18:CT26)</f>
        <v>0</v>
      </c>
      <c r="CU39" s="12">
        <f>COUNTBLANK(CU4:CU11)+COUNTBLANK(CU18:CU26)</f>
        <v>0</v>
      </c>
      <c r="CV39" s="12">
        <f>COUNTBLANK(CV4:CV11)+COUNTBLANK(CV18:CV26)</f>
        <v>0</v>
      </c>
      <c r="CW39" s="12">
        <f>COUNTBLANK(CW4:CW11)+COUNTBLANK(CW18:CW26)</f>
        <v>0</v>
      </c>
      <c r="CX39" s="12">
        <f>COUNTBLANK(CX4:CX11)+COUNTBLANK(CX18:CX26)</f>
        <v>0</v>
      </c>
      <c r="CY39" s="12">
        <f>COUNTBLANK(CY4:CY11)+COUNTBLANK(CY18:CY26)</f>
        <v>0</v>
      </c>
      <c r="CZ39" s="12">
        <f>COUNTBLANK(CZ4:CZ11)+COUNTBLANK(CZ18:CZ26)</f>
        <v>0</v>
      </c>
      <c r="DA39" s="12">
        <f>COUNTBLANK(DA4:DA11)+COUNTBLANK(DA18:DA26)</f>
        <v>0</v>
      </c>
      <c r="DB39" s="12">
        <f>COUNTBLANK(DB4:DB11)+COUNTBLANK(DB18:DB26)</f>
        <v>0</v>
      </c>
      <c r="DC39" s="12">
        <f>COUNTBLANK(DC4:DC11)+COUNTBLANK(DC18:DC26)</f>
        <v>0</v>
      </c>
      <c r="DD39" s="12">
        <f>COUNTBLANK(DD4:DD11)+COUNTBLANK(DD18:DD26)</f>
        <v>0</v>
      </c>
      <c r="DE39" s="12">
        <f>COUNTBLANK(DE4:DE11)+COUNTBLANK(DE18:DE26)</f>
        <v>0</v>
      </c>
      <c r="DF39" s="12">
        <f>COUNTBLANK(DF4:DF11)+COUNTBLANK(DF18:DF26)</f>
        <v>0</v>
      </c>
      <c r="DG39" s="12">
        <f>COUNTBLANK(DG4:DG11)+COUNTBLANK(DG18:DG26)</f>
        <v>0</v>
      </c>
      <c r="DH39" s="12">
        <f>COUNTBLANK(DH4:DH11)+COUNTBLANK(DH18:DH26)</f>
        <v>0</v>
      </c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</row>
    <row r="40" spans="1:112" s="38" customFormat="1" ht="11.25">
      <c r="A40" s="36" t="s">
        <v>101</v>
      </c>
      <c r="B40" s="37"/>
      <c r="C40" s="18">
        <f>COUNTIF(C12:C17,"?")+COUNTIF(C27:C34,"?")+17-COUNTIF(C4:C11,"P")-COUNTIF(C18:C26,"P")-C38-C39-COUNTIF(C4:C11,"X")-COUNTIF(C18:C26,"X")</f>
        <v>0</v>
      </c>
      <c r="D40" s="18">
        <f>COUNTIF(D12:D17,"?")+COUNTIF(D27:D34,"?")+17-COUNTIF(D4:D11,"P")-COUNTIF(D18:D26,"P")-D38-D39-COUNTIF(D4:D11,"X")-COUNTIF(D18:D26,"X")</f>
        <v>0</v>
      </c>
      <c r="E40" s="18">
        <f>COUNTIF(E12:E17,"?")+COUNTIF(E27:E34,"?")+17-COUNTIF(E4:E11,"P")-COUNTIF(E18:E26,"P")-E38-E39-COUNTIF(E4:E11,"X")-COUNTIF(E18:E26,"X")</f>
        <v>0</v>
      </c>
      <c r="F40" s="18">
        <f>COUNTIF(F12:F17,"?")+COUNTIF(F27:F34,"?")+17-COUNTIF(F4:F11,"P")-COUNTIF(F18:F26,"P")-F38-F39-COUNTIF(F4:F11,"X")-COUNTIF(F18:F26,"X")</f>
        <v>0</v>
      </c>
      <c r="G40" s="18">
        <f>COUNTIF(G12:G17,"?")+COUNTIF(G27:G34,"?")+17-COUNTIF(G4:G11,"P")-COUNTIF(G18:G26,"P")-G38-G39-COUNTIF(G4:G11,"X")-COUNTIF(G18:G26,"X")</f>
        <v>0</v>
      </c>
      <c r="H40" s="18">
        <f>COUNTIF(H12:H17,"?")+COUNTIF(H27:H34,"?")+17-COUNTIF(H4:H11,"P")-COUNTIF(H18:H26,"P")-H38-H39-COUNTIF(H4:H11,"X")-COUNTIF(H18:H26,"X")</f>
        <v>1</v>
      </c>
      <c r="I40" s="18">
        <f>COUNTIF(I12:I17,"?")+COUNTIF(I27:I34,"?")+17-COUNTIF(I4:I11,"P")-COUNTIF(I18:I26,"P")-I38-I39-COUNTIF(I4:I11,"X")-COUNTIF(I18:I26,"X")</f>
        <v>0</v>
      </c>
      <c r="J40" s="18">
        <f>COUNTIF(J12:J17,"?")+COUNTIF(J27:J34,"?")+17-COUNTIF(J4:J11,"P")-COUNTIF(J18:J26,"P")-J38-J39-COUNTIF(J4:J11,"X")-COUNTIF(J18:J26,"X")</f>
        <v>6</v>
      </c>
      <c r="K40" s="18">
        <f>COUNTIF(K12:K17,"?")+COUNTIF(K27:K34,"?")+17-COUNTIF(K4:K11,"P")-COUNTIF(K18:K26,"P")-K38-K39-COUNTIF(K4:K11,"X")-COUNTIF(K18:K26,"X")</f>
        <v>0</v>
      </c>
      <c r="L40" s="18">
        <f>COUNTIF(L12:L17,"?")+COUNTIF(L27:L34,"?")+17-COUNTIF(L4:L11,"P")-COUNTIF(L18:L26,"P")-L38-L39-COUNTIF(L4:L11,"X")-COUNTIF(L18:L26,"X")</f>
        <v>0</v>
      </c>
      <c r="M40" s="18">
        <f>COUNTIF(M12:M17,"?")+COUNTIF(M27:M34,"?")+17-COUNTIF(M4:M11,"P")-COUNTIF(M18:M26,"P")-M38-M39-COUNTIF(M4:M11,"X")-COUNTIF(M18:M26,"X")</f>
        <v>0</v>
      </c>
      <c r="N40" s="18">
        <f>COUNTIF(N12:N17,"?")+COUNTIF(N27:N34,"?")+17-COUNTIF(N4:N11,"P")-COUNTIF(N18:N26,"P")-N38-N39-COUNTIF(N4:N11,"X")-COUNTIF(N18:N26,"X")</f>
        <v>0</v>
      </c>
      <c r="O40" s="18">
        <f>COUNTIF(O12:O17,"?")+COUNTIF(O27:O34,"?")+17-COUNTIF(O4:O11,"P")-COUNTIF(O18:O26,"P")-O38-O39-COUNTIF(O4:O11,"X")-COUNTIF(O18:O26,"X")</f>
        <v>0</v>
      </c>
      <c r="P40" s="18">
        <f>COUNTIF(P12:P17,"?")+COUNTIF(P27:P34,"?")+17-COUNTIF(P4:P11,"P")-COUNTIF(P18:P26,"P")-P38-P39-COUNTIF(P4:P11,"X")-COUNTIF(P18:P26,"X")</f>
        <v>3</v>
      </c>
      <c r="Q40" s="18">
        <f>COUNTIF(Q12:Q17,"?")+COUNTIF(Q27:Q34,"?")+17-COUNTIF(Q4:Q11,"P")-COUNTIF(Q18:Q26,"P")-Q38-Q39-COUNTIF(Q4:Q11,"X")-COUNTIF(Q18:Q26,"X")</f>
        <v>0</v>
      </c>
      <c r="R40" s="18">
        <f>COUNTIF(R12:R17,"?")+COUNTIF(R27:R34,"?")+17-COUNTIF(R4:R11,"P")-COUNTIF(R18:R26,"P")-R38-R39-COUNTIF(R4:R11,"X")-COUNTIF(R18:R26,"X")</f>
        <v>0</v>
      </c>
      <c r="S40" s="18">
        <f>COUNTIF(S12:S17,"?")+COUNTIF(S27:S34,"?")+17-COUNTIF(S4:S11,"P")-COUNTIF(S18:S26,"P")-S38-S39-COUNTIF(S4:S11,"X")-COUNTIF(S18:S26,"X")</f>
        <v>2</v>
      </c>
      <c r="T40" s="18">
        <f>COUNTIF(T12:T17,"?")+COUNTIF(T27:T34,"?")+17-COUNTIF(T4:T11,"P")-COUNTIF(T18:T26,"P")-T38-T39-COUNTIF(T4:T11,"X")-COUNTIF(T18:T26,"X")</f>
        <v>0</v>
      </c>
      <c r="U40" s="18">
        <f>COUNTIF(U12:U17,"?")+COUNTIF(U27:U34,"?")+17-COUNTIF(U4:U11,"P")-COUNTIF(U18:U26,"P")-U38-U39-COUNTIF(U4:U11,"X")-COUNTIF(U18:U26,"X")</f>
        <v>0</v>
      </c>
      <c r="V40" s="18">
        <f>COUNTIF(V12:V17,"?")+COUNTIF(V27:V34,"?")+17-COUNTIF(V4:V11,"P")-COUNTIF(V18:V26,"P")-V38-V39-COUNTIF(V4:V11,"X")-COUNTIF(V18:V26,"X")</f>
        <v>1</v>
      </c>
      <c r="W40" s="18">
        <f>COUNTIF(W12:W17,"?")+COUNTIF(W27:W34,"?")+17-COUNTIF(W4:W11,"P")-COUNTIF(W18:W26,"P")-W38-W39-COUNTIF(W4:W11,"X")-COUNTIF(W18:W26,"X")</f>
        <v>0</v>
      </c>
      <c r="X40" s="18">
        <f>COUNTIF(X12:X17,"?")+COUNTIF(X27:X34,"?")+17-COUNTIF(X4:X11,"P")-COUNTIF(X18:X26,"P")-X38-X39-COUNTIF(X4:X11,"X")-COUNTIF(X18:X26,"X")</f>
        <v>2</v>
      </c>
      <c r="Y40" s="18">
        <f>COUNTIF(Y12:Y17,"?")+COUNTIF(Y27:Y34,"?")+17-COUNTIF(Y4:Y11,"P")-COUNTIF(Y18:Y26,"P")-Y38-Y39-COUNTIF(Y4:Y11,"X")-COUNTIF(Y18:Y26,"X")</f>
        <v>2</v>
      </c>
      <c r="Z40" s="18">
        <f>COUNTIF(Z12:Z17,"?")+COUNTIF(Z27:Z34,"?")+17-COUNTIF(Z4:Z11,"P")-COUNTIF(Z18:Z26,"P")-Z38-Z39-COUNTIF(Z4:Z11,"X")-COUNTIF(Z18:Z26,"X")</f>
        <v>0</v>
      </c>
      <c r="AA40" s="18">
        <f>COUNTIF(AA12:AA17,"?")+COUNTIF(AA27:AA34,"?")+17-COUNTIF(AA4:AA11,"P")-COUNTIF(AA18:AA26,"P")-AA38-AA39-COUNTIF(AA4:AA11,"X")-COUNTIF(AA18:AA26,"X")</f>
        <v>1</v>
      </c>
      <c r="AB40" s="18">
        <f>COUNTIF(AB12:AB17,"?")+COUNTIF(AB27:AB34,"?")+17-COUNTIF(AB4:AB11,"P")-COUNTIF(AB18:AB26,"P")-AB38-AB39-COUNTIF(AB4:AB11,"X")-COUNTIF(AB18:AB26,"X")</f>
        <v>0</v>
      </c>
      <c r="AC40" s="18">
        <f>COUNTIF(AC12:AC17,"?")+COUNTIF(AC27:AC34,"?")+17-COUNTIF(AC4:AC11,"P")-COUNTIF(AC18:AC26,"P")-AC38-AC39-COUNTIF(AC4:AC11,"X")-COUNTIF(AC18:AC26,"X")</f>
        <v>1</v>
      </c>
      <c r="AD40" s="18">
        <f>COUNTIF(AD12:AD17,"?")+COUNTIF(AD27:AD34,"?")+17-COUNTIF(AD4:AD11,"P")-COUNTIF(AD18:AD26,"P")-AD38-AD39-COUNTIF(AD4:AD11,"X")-COUNTIF(AD18:AD26,"X")</f>
        <v>0</v>
      </c>
      <c r="AE40" s="18">
        <f>COUNTIF(AE12:AE17,"?")+COUNTIF(AE27:AE34,"?")+17-COUNTIF(AE4:AE11,"P")-COUNTIF(AE18:AE26,"P")-AE38-AE39-COUNTIF(AE4:AE11,"X")-COUNTIF(AE18:AE26,"X")</f>
        <v>0</v>
      </c>
      <c r="AF40" s="18">
        <f>COUNTIF(AF12:AF17,"?")+COUNTIF(AF27:AF34,"?")+17-COUNTIF(AF4:AF11,"P")-COUNTIF(AF18:AF26,"P")-AF38-AF39-COUNTIF(AF4:AF11,"X")-COUNTIF(AF18:AF26,"X")</f>
        <v>0</v>
      </c>
      <c r="AG40" s="18">
        <f>COUNTIF(AG12:AG17,"?")+COUNTIF(AG27:AG34,"?")+17-COUNTIF(AG4:AG11,"P")-COUNTIF(AG18:AG26,"P")-AG38-AG39-COUNTIF(AG4:AG11,"X")-COUNTIF(AG18:AG26,"X")</f>
        <v>0</v>
      </c>
      <c r="AH40" s="18">
        <f>COUNTIF(AH12:AH17,"?")+COUNTIF(AH27:AH34,"?")+17-COUNTIF(AH4:AH11,"P")-COUNTIF(AH18:AH26,"P")-AH38-AH39-COUNTIF(AH4:AH11,"X")-COUNTIF(AH18:AH26,"X")</f>
        <v>0</v>
      </c>
      <c r="AI40" s="18">
        <f>COUNTIF(AI12:AI17,"?")+COUNTIF(AI27:AI34,"?")+17-COUNTIF(AI4:AI11,"P")-COUNTIF(AI18:AI26,"P")-AI38-AI39-COUNTIF(AI4:AI11,"X")-COUNTIF(AI18:AI26,"X")</f>
        <v>0</v>
      </c>
      <c r="AJ40" s="18">
        <f>COUNTIF(AJ12:AJ17,"?")+COUNTIF(AJ27:AJ34,"?")+17-COUNTIF(AJ4:AJ11,"P")-COUNTIF(AJ18:AJ26,"P")-AJ38-AJ39-COUNTIF(AJ4:AJ11,"X")-COUNTIF(AJ18:AJ26,"X")</f>
        <v>0</v>
      </c>
      <c r="AK40" s="18">
        <f>COUNTIF(AK12:AK17,"?")+COUNTIF(AK27:AK34,"?")+17-COUNTIF(AK4:AK11,"P")-COUNTIF(AK18:AK26,"P")-AK38-AK39-COUNTIF(AK4:AK11,"X")-COUNTIF(AK18:AK26,"X")</f>
        <v>0</v>
      </c>
      <c r="AL40" s="18">
        <f>COUNTIF(AL12:AL17,"?")+COUNTIF(AL27:AL34,"?")+17-COUNTIF(AL4:AL11,"P")-COUNTIF(AL18:AL26,"P")-AL38-AL39-COUNTIF(AL4:AL11,"X")-COUNTIF(AL18:AL26,"X")</f>
        <v>0</v>
      </c>
      <c r="AM40" s="18">
        <f>COUNTIF(AM12:AM17,"?")+COUNTIF(AM27:AM34,"?")+17-COUNTIF(AM4:AM11,"P")-COUNTIF(AM18:AM26,"P")-AM38-AM39-COUNTIF(AM4:AM11,"X")-COUNTIF(AM18:AM26,"X")</f>
        <v>0</v>
      </c>
      <c r="AN40" s="18">
        <f>COUNTIF(AN12:AN17,"?")+COUNTIF(AN27:AN34,"?")+17-COUNTIF(AN4:AN11,"P")-COUNTIF(AN18:AN26,"P")-AN38-AN39-COUNTIF(AN4:AN11,"X")-COUNTIF(AN18:AN26,"X")</f>
        <v>0</v>
      </c>
      <c r="AO40" s="18">
        <f>COUNTIF(AO12:AO17,"?")+COUNTIF(AO27:AO34,"?")+17-COUNTIF(AO4:AO11,"P")-COUNTIF(AO18:AO26,"P")-AO38-AO39-COUNTIF(AO4:AO11,"X")-COUNTIF(AO18:AO26,"X")</f>
        <v>0</v>
      </c>
      <c r="AP40" s="18">
        <f>COUNTIF(AP12:AP17,"?")+COUNTIF(AP27:AP34,"?")+17-COUNTIF(AP4:AP11,"P")-COUNTIF(AP18:AP26,"P")-AP38-AP39-COUNTIF(AP4:AP11,"X")-COUNTIF(AP18:AP26,"X")</f>
        <v>0</v>
      </c>
      <c r="AQ40" s="18">
        <f>COUNTIF(AQ12:AQ17,"?")+COUNTIF(AQ27:AQ34,"?")+17-COUNTIF(AQ4:AQ11,"P")-COUNTIF(AQ18:AQ26,"P")-AQ38-AQ39-COUNTIF(AQ4:AQ11,"X")-COUNTIF(AQ18:AQ26,"X")</f>
        <v>1</v>
      </c>
      <c r="AR40" s="18">
        <f>COUNTIF(AR12:AR17,"?")+COUNTIF(AR27:AR34,"?")+17-COUNTIF(AR4:AR11,"P")-COUNTIF(AR18:AR26,"P")-AR38-AR39-COUNTIF(AR4:AR11,"X")-COUNTIF(AR18:AR26,"X")</f>
        <v>0</v>
      </c>
      <c r="AS40" s="18">
        <f>COUNTIF(AS12:AS17,"?")+COUNTIF(AS27:AS34,"?")+17-COUNTIF(AS4:AS11,"P")-COUNTIF(AS18:AS26,"P")-AS38-AS39-COUNTIF(AS4:AS11,"X")-COUNTIF(AS18:AS26,"X")</f>
        <v>0</v>
      </c>
      <c r="AT40" s="18">
        <f>COUNTIF(AT12:AT17,"?")+COUNTIF(AT27:AT34,"?")+17-COUNTIF(AT4:AT11,"P")-COUNTIF(AT18:AT26,"P")-AT38-AT39-COUNTIF(AT4:AT11,"X")-COUNTIF(AT18:AT26,"X")</f>
        <v>0</v>
      </c>
      <c r="AU40" s="18">
        <f>COUNTIF(AU12:AU17,"?")+COUNTIF(AU27:AU34,"?")+17-COUNTIF(AU4:AU11,"P")-COUNTIF(AU18:AU26,"P")-AU38-AU39-COUNTIF(AU4:AU11,"X")-COUNTIF(AU18:AU26,"X")</f>
        <v>5</v>
      </c>
      <c r="AV40" s="18">
        <f>COUNTIF(AV12:AV17,"?")+COUNTIF(AV27:AV34,"?")+17-COUNTIF(AV4:AV11,"P")-COUNTIF(AV18:AV26,"P")-AV38-AV39-COUNTIF(AV4:AV11,"X")-COUNTIF(AV18:AV26,"X")</f>
        <v>0</v>
      </c>
      <c r="AW40" s="18">
        <f>COUNTIF(AW12:AW17,"?")+COUNTIF(AW27:AW34,"?")+17-COUNTIF(AW4:AW11,"P")-COUNTIF(AW18:AW26,"P")-AW38-AW39-COUNTIF(AW4:AW11,"X")-COUNTIF(AW18:AW26,"X")</f>
        <v>1</v>
      </c>
      <c r="AX40" s="18">
        <f>COUNTIF(AX12:AX17,"?")+COUNTIF(AX27:AX34,"?")+17-COUNTIF(AX4:AX11,"P")-COUNTIF(AX18:AX26,"P")-AX38-AX39-COUNTIF(AX4:AX11,"X")-COUNTIF(AX18:AX26,"X")</f>
        <v>0</v>
      </c>
      <c r="AY40" s="18">
        <f>COUNTIF(AY12:AY17,"?")+COUNTIF(AY27:AY34,"?")+17-COUNTIF(AY4:AY11,"P")-COUNTIF(AY18:AY26,"P")-AY38-AY39-COUNTIF(AY4:AY11,"X")-COUNTIF(AY18:AY26,"X")</f>
        <v>0</v>
      </c>
      <c r="AZ40" s="18">
        <f>COUNTIF(AZ12:AZ17,"?")+COUNTIF(AZ27:AZ34,"?")+17-COUNTIF(AZ4:AZ11,"P")-COUNTIF(AZ18:AZ26,"P")-AZ38-AZ39-COUNTIF(AZ4:AZ11,"X")-COUNTIF(AZ18:AZ26,"X")</f>
        <v>0</v>
      </c>
      <c r="BA40" s="18">
        <f>COUNTIF(BA12:BA17,"?")+COUNTIF(BA27:BA34,"?")+17-COUNTIF(BA4:BA11,"P")-COUNTIF(BA18:BA26,"P")-BA38-BA39-COUNTIF(BA4:BA11,"X")-COUNTIF(BA18:BA26,"X")</f>
        <v>0</v>
      </c>
      <c r="BB40" s="18">
        <f>COUNTIF(BB12:BB17,"?")+COUNTIF(BB27:BB34,"?")+17-COUNTIF(BB4:BB11,"P")-COUNTIF(BB18:BB26,"P")-BB38-BB39-COUNTIF(BB4:BB11,"X")-COUNTIF(BB18:BB26,"X")</f>
        <v>0</v>
      </c>
      <c r="BC40" s="18">
        <f>COUNTIF(BC12:BC17,"?")+COUNTIF(BC27:BC34,"?")+17-COUNTIF(BC4:BC11,"P")-COUNTIF(BC18:BC26,"P")-BC38-BC39-COUNTIF(BC4:BC11,"X")-COUNTIF(BC18:BC26,"X")</f>
        <v>0</v>
      </c>
      <c r="BD40" s="18">
        <f>COUNTIF(BD12:BD17,"?")+COUNTIF(BD27:BD34,"?")+17-COUNTIF(BD4:BD11,"P")-COUNTIF(BD18:BD26,"P")-BD38-BD39-COUNTIF(BD4:BD11,"X")-COUNTIF(BD18:BD26,"X")</f>
        <v>0</v>
      </c>
      <c r="BE40" s="18">
        <f>COUNTIF(BE12:BE17,"?")+COUNTIF(BE27:BE34,"?")+17-COUNTIF(BE4:BE11,"P")-COUNTIF(BE18:BE26,"P")-BE38-BE39-COUNTIF(BE4:BE11,"X")-COUNTIF(BE18:BE26,"X")</f>
        <v>0</v>
      </c>
      <c r="BF40" s="18">
        <f>COUNTIF(BF12:BF17,"?")+COUNTIF(BF27:BF34,"?")+17-COUNTIF(BF4:BF11,"P")-COUNTIF(BF18:BF26,"P")-BF38-BF39-COUNTIF(BF4:BF11,"X")-COUNTIF(BF18:BF26,"X")</f>
        <v>9</v>
      </c>
      <c r="BG40" s="18">
        <f>COUNTIF(BG12:BG17,"?")+COUNTIF(BG27:BG34,"?")+17-COUNTIF(BG4:BG11,"P")-COUNTIF(BG18:BG26,"P")-BG38-BG39-COUNTIF(BG4:BG11,"X")-COUNTIF(BG18:BG26,"X")</f>
        <v>0</v>
      </c>
      <c r="BH40" s="18">
        <f>COUNTIF(BH12:BH17,"?")+COUNTIF(BH27:BH34,"?")+17-COUNTIF(BH4:BH11,"P")-COUNTIF(BH18:BH26,"P")-BH38-BH39-COUNTIF(BH4:BH11,"X")-COUNTIF(BH18:BH26,"X")</f>
        <v>0</v>
      </c>
      <c r="BI40" s="18">
        <f>COUNTIF(BI12:BI17,"?")+COUNTIF(BI27:BI34,"?")+17-COUNTIF(BI4:BI11,"P")-COUNTIF(BI18:BI26,"P")-BI38-BI39-COUNTIF(BI4:BI11,"X")-COUNTIF(BI18:BI26,"X")</f>
        <v>0</v>
      </c>
      <c r="BJ40" s="18">
        <f>COUNTIF(BJ12:BJ17,"?")+COUNTIF(BJ27:BJ34,"?")+17-COUNTIF(BJ4:BJ11,"P")-COUNTIF(BJ18:BJ26,"P")-BJ38-BJ39-COUNTIF(BJ4:BJ11,"X")-COUNTIF(BJ18:BJ26,"X")</f>
        <v>0</v>
      </c>
      <c r="BK40" s="18">
        <f>COUNTIF(BK12:BK17,"?")+COUNTIF(BK27:BK34,"?")+17-COUNTIF(BK4:BK11,"P")-COUNTIF(BK18:BK26,"P")-BK38-BK39-COUNTIF(BK4:BK11,"X")-COUNTIF(BK18:BK26,"X")</f>
        <v>7</v>
      </c>
      <c r="BL40" s="18">
        <f>COUNTIF(BL12:BL17,"?")+COUNTIF(BL27:BL34,"?")+17-COUNTIF(BL4:BL11,"P")-COUNTIF(BL18:BL26,"P")-BL38-BL39-COUNTIF(BL4:BL11,"X")-COUNTIF(BL18:BL26,"X")</f>
        <v>0</v>
      </c>
      <c r="BM40" s="18">
        <f>COUNTIF(BM12:BM17,"?")+COUNTIF(BM27:BM34,"?")+17-COUNTIF(BM4:BM11,"P")-COUNTIF(BM18:BM26,"P")-BM38-BM39-COUNTIF(BM4:BM11,"X")-COUNTIF(BM18:BM26,"X")</f>
        <v>0</v>
      </c>
      <c r="BN40" s="18">
        <f>COUNTIF(BN12:BN17,"?")+COUNTIF(BN27:BN34,"?")+17-COUNTIF(BN4:BN11,"P")-COUNTIF(BN18:BN26,"P")-BN38-BN39-COUNTIF(BN4:BN11,"X")-COUNTIF(BN18:BN26,"X")</f>
        <v>0</v>
      </c>
      <c r="BO40" s="18">
        <f>COUNTIF(BO12:BO17,"?")+COUNTIF(BO27:BO34,"?")+17-COUNTIF(BO4:BO11,"P")-COUNTIF(BO18:BO26,"P")-BO38-BO39-COUNTIF(BO4:BO11,"X")-COUNTIF(BO18:BO26,"X")</f>
        <v>0</v>
      </c>
      <c r="BP40" s="18">
        <f>COUNTIF(BP12:BP17,"?")+COUNTIF(BP27:BP34,"?")+17-COUNTIF(BP4:BP11,"P")-COUNTIF(BP18:BP26,"P")-BP38-BP39-COUNTIF(BP4:BP11,"X")-COUNTIF(BP18:BP26,"X")</f>
        <v>1</v>
      </c>
      <c r="BQ40" s="18">
        <f>COUNTIF(BQ12:BQ17,"?")+COUNTIF(BQ27:BQ34,"?")+17-COUNTIF(BQ4:BQ11,"P")-COUNTIF(BQ18:BQ26,"P")-BQ38-BQ39-COUNTIF(BQ4:BQ11,"X")-COUNTIF(BQ18:BQ26,"X")</f>
        <v>0</v>
      </c>
      <c r="BR40" s="18">
        <f>COUNTIF(BR12:BR17,"?")+COUNTIF(BR27:BR34,"?")+17-COUNTIF(BR4:BR11,"P")-COUNTIF(BR18:BR26,"P")-BR38-BR39-COUNTIF(BR4:BR11,"X")-COUNTIF(BR18:BR26,"X")</f>
        <v>0</v>
      </c>
      <c r="BS40" s="18">
        <f>COUNTIF(BS12:BS17,"?")+COUNTIF(BS27:BS34,"?")+17-COUNTIF(BS4:BS11,"P")-COUNTIF(BS18:BS26,"P")-BS38-BS39-COUNTIF(BS4:BS11,"X")-COUNTIF(BS18:BS26,"X")</f>
        <v>0</v>
      </c>
      <c r="BT40" s="18">
        <f>COUNTIF(BT12:BT17,"?")+COUNTIF(BT27:BT34,"?")+17-COUNTIF(BT4:BT11,"P")-COUNTIF(BT18:BT26,"P")-BT38-BT39-COUNTIF(BT4:BT11,"X")-COUNTIF(BT18:BT26,"X")</f>
        <v>0</v>
      </c>
      <c r="BU40" s="18">
        <f>COUNTIF(BU12:BU17,"?")+COUNTIF(BU27:BU34,"?")+17-COUNTIF(BU4:BU11,"P")-COUNTIF(BU18:BU26,"P")-BU38-BU39-COUNTIF(BU4:BU11,"X")-COUNTIF(BU18:BU26,"X")</f>
        <v>7</v>
      </c>
      <c r="BV40" s="18">
        <f>COUNTIF(BV12:BV17,"?")+COUNTIF(BV27:BV34,"?")+17-COUNTIF(BV4:BV11,"P")-COUNTIF(BV18:BV26,"P")-BV38-BV39-COUNTIF(BV4:BV11,"X")-COUNTIF(BV18:BV26,"X")</f>
        <v>0</v>
      </c>
      <c r="BW40" s="18">
        <f>COUNTIF(BW12:BW17,"?")+COUNTIF(BW27:BW34,"?")+17-COUNTIF(BW4:BW11,"P")-COUNTIF(BW18:BW26,"P")-BW38-BW39-COUNTIF(BW4:BW11,"X")-COUNTIF(BW18:BW26,"X")</f>
        <v>0</v>
      </c>
      <c r="BX40" s="18">
        <f>COUNTIF(BX12:BX17,"?")+COUNTIF(BX27:BX34,"?")+17-COUNTIF(BX4:BX11,"P")-COUNTIF(BX18:BX26,"P")-BX38-BX39-COUNTIF(BX4:BX11,"X")-COUNTIF(BX18:BX26,"X")</f>
        <v>1</v>
      </c>
      <c r="BY40" s="18">
        <f>COUNTIF(BY12:BY17,"?")+COUNTIF(BY27:BY34,"?")+17-COUNTIF(BY4:BY11,"P")-COUNTIF(BY18:BY26,"P")-BY38-BY39-COUNTIF(BY4:BY11,"X")-COUNTIF(BY18:BY26,"X")</f>
        <v>0</v>
      </c>
      <c r="BZ40" s="18">
        <f>COUNTIF(BZ12:BZ17,"?")+COUNTIF(BZ27:BZ34,"?")+17-COUNTIF(BZ4:BZ11,"P")-COUNTIF(BZ18:BZ26,"P")-BZ38-BZ39-COUNTIF(BZ4:BZ11,"X")-COUNTIF(BZ18:BZ26,"X")</f>
        <v>0</v>
      </c>
      <c r="CA40" s="18">
        <f>COUNTIF(CA12:CA17,"?")+COUNTIF(CA27:CA34,"?")+17-COUNTIF(CA4:CA11,"P")-COUNTIF(CA18:CA26,"P")-CA38-CA39-COUNTIF(CA4:CA11,"X")-COUNTIF(CA18:CA26,"X")</f>
        <v>0</v>
      </c>
      <c r="CB40" s="18">
        <f>COUNTIF(CB12:CB17,"?")+COUNTIF(CB27:CB34,"?")+17-COUNTIF(CB4:CB11,"P")-COUNTIF(CB18:CB26,"P")-CB38-CB39-COUNTIF(CB4:CB11,"X")-COUNTIF(CB18:CB26,"X")</f>
        <v>0</v>
      </c>
      <c r="CC40" s="18">
        <f>COUNTIF(CC12:CC17,"?")+COUNTIF(CC27:CC34,"?")+17-COUNTIF(CC4:CC11,"P")-COUNTIF(CC18:CC26,"P")-CC38-CC39-COUNTIF(CC4:CC11,"X")-COUNTIF(CC18:CC26,"X")</f>
        <v>0</v>
      </c>
      <c r="CD40" s="18">
        <f>COUNTIF(CD12:CD17,"?")+COUNTIF(CD27:CD34,"?")+17-COUNTIF(CD4:CD11,"P")-COUNTIF(CD18:CD26,"P")-CD38-CD39-COUNTIF(CD4:CD11,"X")-COUNTIF(CD18:CD26,"X")</f>
        <v>0</v>
      </c>
      <c r="CE40" s="18">
        <f>COUNTIF(CE12:CE17,"?")+COUNTIF(CE27:CE34,"?")+17-COUNTIF(CE4:CE11,"P")-COUNTIF(CE18:CE26,"P")-CE38-CE39-COUNTIF(CE4:CE11,"X")-COUNTIF(CE18:CE26,"X")</f>
        <v>1</v>
      </c>
      <c r="CF40" s="18">
        <f>COUNTIF(CF12:CF17,"?")+COUNTIF(CF27:CF34,"?")+17-COUNTIF(CF4:CF11,"P")-COUNTIF(CF18:CF26,"P")-CF38-CF39-COUNTIF(CF4:CF11,"X")-COUNTIF(CF18:CF26,"X")</f>
        <v>0</v>
      </c>
      <c r="CG40" s="18">
        <f>COUNTIF(CG12:CG17,"?")+COUNTIF(CG27:CG34,"?")+17-COUNTIF(CG4:CG11,"P")-COUNTIF(CG18:CG26,"P")-CG38-CG39-COUNTIF(CG4:CG11,"X")-COUNTIF(CG18:CG26,"X")</f>
        <v>0</v>
      </c>
      <c r="CH40" s="18">
        <f>COUNTIF(CH12:CH17,"?")+COUNTIF(CH27:CH34,"?")+17-COUNTIF(CH4:CH11,"P")-COUNTIF(CH18:CH26,"P")-CH38-CH39-COUNTIF(CH4:CH11,"X")-COUNTIF(CH18:CH26,"X")</f>
        <v>0</v>
      </c>
      <c r="CI40" s="18">
        <f>COUNTIF(CI12:CI17,"?")+COUNTIF(CI27:CI34,"?")+17-COUNTIF(CI4:CI11,"P")-COUNTIF(CI18:CI26,"P")-CI38-CI39-COUNTIF(CI4:CI11,"X")-COUNTIF(CI18:CI26,"X")</f>
        <v>0</v>
      </c>
      <c r="CJ40" s="18">
        <f>COUNTIF(CJ12:CJ17,"?")+COUNTIF(CJ27:CJ34,"?")+17-COUNTIF(CJ4:CJ11,"P")-COUNTIF(CJ18:CJ26,"P")-CJ38-CJ39-COUNTIF(CJ4:CJ11,"X")-COUNTIF(CJ18:CJ26,"X")</f>
        <v>0</v>
      </c>
      <c r="CK40" s="18">
        <f>COUNTIF(CK12:CK17,"?")+COUNTIF(CK27:CK34,"?")+17-COUNTIF(CK4:CK11,"P")-COUNTIF(CK18:CK26,"P")-CK38-CK39-COUNTIF(CK4:CK11,"X")-COUNTIF(CK18:CK26,"X")</f>
        <v>8</v>
      </c>
      <c r="CL40" s="18">
        <f>COUNTIF(CL12:CL17,"?")+COUNTIF(CL27:CL34,"?")+17-COUNTIF(CL4:CL11,"P")-COUNTIF(CL18:CL26,"P")-CL38-CL39-COUNTIF(CL4:CL11,"X")-COUNTIF(CL18:CL26,"X")</f>
        <v>0</v>
      </c>
      <c r="CM40" s="18">
        <f>COUNTIF(CM12:CM17,"?")+COUNTIF(CM27:CM34,"?")+17-COUNTIF(CM4:CM11,"P")-COUNTIF(CM18:CM26,"P")-CM38-CM39-COUNTIF(CM4:CM11,"X")-COUNTIF(CM18:CM26,"X")</f>
        <v>0</v>
      </c>
      <c r="CN40" s="18">
        <f>COUNTIF(CN12:CN17,"?")+COUNTIF(CN27:CN34,"?")+17-COUNTIF(CN4:CN11,"P")-COUNTIF(CN18:CN26,"P")-CN38-CN39-COUNTIF(CN4:CN11,"X")-COUNTIF(CN18:CN26,"X")</f>
        <v>0</v>
      </c>
      <c r="CO40" s="18">
        <f>COUNTIF(CO12:CO17,"?")+COUNTIF(CO27:CO34,"?")+17-COUNTIF(CO4:CO11,"P")-COUNTIF(CO18:CO26,"P")-CO38-CO39-COUNTIF(CO4:CO11,"X")-COUNTIF(CO18:CO26,"X")</f>
        <v>12</v>
      </c>
      <c r="CP40" s="18">
        <f>COUNTIF(CP12:CP17,"?")+COUNTIF(CP27:CP34,"?")+17-COUNTIF(CP4:CP11,"P")-COUNTIF(CP18:CP26,"P")-CP38-CP39-COUNTIF(CP4:CP11,"X")-COUNTIF(CP18:CP26,"X")</f>
        <v>0</v>
      </c>
      <c r="CQ40" s="18">
        <f>COUNTIF(CQ12:CQ17,"?")+COUNTIF(CQ27:CQ34,"?")+17-COUNTIF(CQ4:CQ11,"P")-COUNTIF(CQ18:CQ26,"P")-CQ38-CQ39-COUNTIF(CQ4:CQ11,"X")-COUNTIF(CQ18:CQ26,"X")</f>
        <v>2</v>
      </c>
      <c r="CR40" s="18">
        <f>COUNTIF(CR12:CR17,"?")+COUNTIF(CR27:CR34,"?")+17-COUNTIF(CR4:CR11,"P")-COUNTIF(CR18:CR26,"P")-CR38-CR39-COUNTIF(CR4:CR11,"X")-COUNTIF(CR18:CR26,"X")</f>
        <v>0</v>
      </c>
      <c r="CS40" s="18">
        <f>COUNTIF(CS12:CS17,"?")+COUNTIF(CS27:CS34,"?")+17-COUNTIF(CS4:CS11,"P")-COUNTIF(CS18:CS26,"P")-CS38-CS39-COUNTIF(CS4:CS11,"X")-COUNTIF(CS18:CS26,"X")</f>
        <v>0</v>
      </c>
      <c r="CT40" s="18">
        <f>COUNTIF(CT12:CT17,"?")+COUNTIF(CT27:CT34,"?")+17-COUNTIF(CT4:CT11,"P")-COUNTIF(CT18:CT26,"P")-CT38-CT39-COUNTIF(CT4:CT11,"X")-COUNTIF(CT18:CT26,"X")</f>
        <v>0</v>
      </c>
      <c r="CU40" s="18">
        <f>COUNTIF(CU12:CU17,"?")+COUNTIF(CU27:CU34,"?")+17-COUNTIF(CU4:CU11,"P")-COUNTIF(CU18:CU26,"P")-CU38-CU39-COUNTIF(CU4:CU11,"X")-COUNTIF(CU18:CU26,"X")</f>
        <v>0</v>
      </c>
      <c r="CV40" s="18">
        <f>COUNTIF(CV12:CV17,"?")+COUNTIF(CV27:CV34,"?")+17-COUNTIF(CV4:CV11,"P")-COUNTIF(CV18:CV26,"P")-CV38-CV39-COUNTIF(CV4:CV11,"X")-COUNTIF(CV18:CV26,"X")</f>
        <v>0</v>
      </c>
      <c r="CW40" s="18">
        <f>COUNTIF(CW12:CW17,"?")+COUNTIF(CW27:CW34,"?")+17-COUNTIF(CW4:CW11,"P")-COUNTIF(CW18:CW26,"P")-CW38-CW39-COUNTIF(CW4:CW11,"X")-COUNTIF(CW18:CW26,"X")</f>
        <v>0</v>
      </c>
      <c r="CX40" s="18">
        <f>COUNTIF(CX12:CX17,"?")+COUNTIF(CX27:CX34,"?")+17-COUNTIF(CX4:CX11,"P")-COUNTIF(CX18:CX26,"P")-CX38-CX39-COUNTIF(CX4:CX11,"X")-COUNTIF(CX18:CX26,"X")</f>
        <v>0</v>
      </c>
      <c r="CY40" s="18">
        <f>COUNTIF(CY12:CY17,"?")+COUNTIF(CY27:CY34,"?")+17-COUNTIF(CY4:CY11,"P")-COUNTIF(CY18:CY26,"P")-CY38-CY39-COUNTIF(CY4:CY11,"X")-COUNTIF(CY18:CY26,"X")</f>
        <v>0</v>
      </c>
      <c r="CZ40" s="18">
        <f>COUNTIF(CZ12:CZ17,"?")+COUNTIF(CZ27:CZ34,"?")+17-COUNTIF(CZ4:CZ11,"P")-COUNTIF(CZ18:CZ26,"P")-CZ38-CZ39-COUNTIF(CZ4:CZ11,"X")-COUNTIF(CZ18:CZ26,"X")</f>
        <v>0</v>
      </c>
      <c r="DA40" s="18">
        <f>COUNTIF(DA12:DA17,"?")+COUNTIF(DA27:DA34,"?")+17-COUNTIF(DA4:DA11,"P")-COUNTIF(DA18:DA26,"P")-DA38-DA39-COUNTIF(DA4:DA11,"X")-COUNTIF(DA18:DA26,"X")</f>
        <v>5</v>
      </c>
      <c r="DB40" s="18">
        <f>COUNTIF(DB12:DB17,"?")+COUNTIF(DB27:DB34,"?")+17-COUNTIF(DB4:DB11,"P")-COUNTIF(DB18:DB26,"P")-DB38-DB39-COUNTIF(DB4:DB11,"X")-COUNTIF(DB18:DB26,"X")</f>
        <v>0</v>
      </c>
      <c r="DC40" s="18">
        <f>COUNTIF(DC12:DC17,"?")+COUNTIF(DC27:DC34,"?")+17-COUNTIF(DC4:DC11,"P")-COUNTIF(DC18:DC26,"P")-DC38-DC39-COUNTIF(DC4:DC11,"X")-COUNTIF(DC18:DC26,"X")</f>
        <v>1</v>
      </c>
      <c r="DD40" s="18">
        <f>COUNTIF(DD12:DD17,"?")+COUNTIF(DD27:DD34,"?")+17-COUNTIF(DD4:DD11,"P")-COUNTIF(DD18:DD26,"P")-DD38-DD39-COUNTIF(DD4:DD11,"X")-COUNTIF(DD18:DD26,"X")</f>
        <v>0</v>
      </c>
      <c r="DE40" s="18">
        <f>COUNTIF(DE12:DE17,"?")+COUNTIF(DE27:DE34,"?")+17-COUNTIF(DE4:DE11,"P")-COUNTIF(DE18:DE26,"P")-DE38-DE39-COUNTIF(DE4:DE11,"X")-COUNTIF(DE18:DE26,"X")</f>
        <v>0</v>
      </c>
      <c r="DF40" s="18">
        <f>COUNTIF(DF12:DF17,"?")+COUNTIF(DF27:DF34,"?")+17-COUNTIF(DF4:DF11,"P")-COUNTIF(DF18:DF26,"P")-DF38-DF39-COUNTIF(DF4:DF11,"X")-COUNTIF(DF18:DF26,"X")</f>
        <v>0</v>
      </c>
      <c r="DG40" s="18">
        <f>COUNTIF(DG12:DG17,"?")+COUNTIF(DG27:DG34,"?")+17-COUNTIF(DG4:DG11,"P")-COUNTIF(DG18:DG26,"P")-DG38-DG39-COUNTIF(DG4:DG11,"X")-COUNTIF(DG18:DG26,"X")</f>
        <v>0</v>
      </c>
      <c r="DH40" s="18">
        <f>COUNTIF(DH12:DH17,"?")+COUNTIF(DH27:DH34,"?")+17-COUNTIF(DH4:DH11,"P")-COUNTIF(DH18:DH26,"P")-DH38-DH39-COUNTIF(DH4:DH11,"X")-COUNTIF(DH18:DH26,"X")</f>
        <v>0</v>
      </c>
    </row>
  </sheetData>
  <printOptions gridLines="1"/>
  <pageMargins left="0.2798611111111111" right="0.3298611111111111" top="0.2701388888888889" bottom="0.3298611111111111" header="0.5118055555555555" footer="0.5118055555555555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7" zoomScaleNormal="87" workbookViewId="0" topLeftCell="A1">
      <selection activeCell="F9" sqref="F9"/>
    </sheetView>
  </sheetViews>
  <sheetFormatPr defaultColWidth="9.140625" defaultRowHeight="12.75"/>
  <cols>
    <col min="1" max="1" width="37.8515625" style="0" customWidth="1"/>
    <col min="2" max="2" width="27.00390625" style="39" customWidth="1"/>
    <col min="3" max="5" width="0" style="39" hidden="1" customWidth="1"/>
  </cols>
  <sheetData>
    <row r="1" spans="1:5" ht="44.25" customHeight="1">
      <c r="A1" s="40" t="s">
        <v>0</v>
      </c>
      <c r="B1" s="41" t="s">
        <v>102</v>
      </c>
      <c r="C1" s="41" t="s">
        <v>103</v>
      </c>
      <c r="D1" s="41" t="s">
        <v>104</v>
      </c>
      <c r="E1" s="41" t="s">
        <v>105</v>
      </c>
    </row>
    <row r="2" spans="1:5" ht="12.75">
      <c r="A2" t="s">
        <v>45</v>
      </c>
      <c r="B2" s="39" t="s">
        <v>46</v>
      </c>
      <c r="C2" s="39" t="s">
        <v>46</v>
      </c>
      <c r="D2" s="39" t="s">
        <v>46</v>
      </c>
      <c r="E2" s="39" t="s">
        <v>46</v>
      </c>
    </row>
    <row r="3" spans="1:5" ht="12.75">
      <c r="A3" t="s">
        <v>51</v>
      </c>
      <c r="B3" s="39" t="s">
        <v>46</v>
      </c>
      <c r="C3" s="39" t="s">
        <v>47</v>
      </c>
      <c r="D3" s="39" t="s">
        <v>46</v>
      </c>
      <c r="E3" s="39" t="s">
        <v>47</v>
      </c>
    </row>
    <row r="4" spans="1:5" ht="12.75">
      <c r="A4" s="42" t="s">
        <v>55</v>
      </c>
      <c r="B4" s="39" t="s">
        <v>46</v>
      </c>
      <c r="C4" s="39" t="s">
        <v>46</v>
      </c>
      <c r="D4" s="39" t="s">
        <v>106</v>
      </c>
      <c r="E4" s="39" t="s">
        <v>46</v>
      </c>
    </row>
    <row r="5" spans="1:5" ht="12.75">
      <c r="A5" t="s">
        <v>57</v>
      </c>
      <c r="B5" s="39" t="s">
        <v>46</v>
      </c>
      <c r="C5" s="39" t="s">
        <v>47</v>
      </c>
      <c r="D5" s="39" t="s">
        <v>47</v>
      </c>
      <c r="E5" s="39" t="s">
        <v>47</v>
      </c>
    </row>
    <row r="6" spans="1:5" ht="12.75">
      <c r="A6" t="s">
        <v>107</v>
      </c>
      <c r="B6" s="39" t="s">
        <v>46</v>
      </c>
      <c r="E6" s="39" t="s">
        <v>47</v>
      </c>
    </row>
    <row r="7" spans="1:5" ht="12.75">
      <c r="A7" t="s">
        <v>60</v>
      </c>
      <c r="B7" s="39" t="s">
        <v>46</v>
      </c>
      <c r="C7" s="39" t="s">
        <v>46</v>
      </c>
      <c r="D7" s="39" t="s">
        <v>46</v>
      </c>
      <c r="E7" s="39" t="s">
        <v>46</v>
      </c>
    </row>
    <row r="8" spans="1:5" ht="12.75">
      <c r="A8" s="42" t="s">
        <v>108</v>
      </c>
      <c r="B8" s="39" t="s">
        <v>46</v>
      </c>
      <c r="C8" s="39" t="s">
        <v>47</v>
      </c>
      <c r="D8" s="39" t="s">
        <v>46</v>
      </c>
      <c r="E8" s="39" t="s">
        <v>46</v>
      </c>
    </row>
    <row r="9" spans="1:5" ht="12.75">
      <c r="A9" t="s">
        <v>64</v>
      </c>
      <c r="B9" s="39" t="s">
        <v>46</v>
      </c>
      <c r="C9" s="39" t="s">
        <v>47</v>
      </c>
      <c r="D9" s="39" t="s">
        <v>47</v>
      </c>
      <c r="E9" s="39" t="s">
        <v>47</v>
      </c>
    </row>
    <row r="10" spans="1:5" ht="12.75">
      <c r="A10" s="39" t="s">
        <v>109</v>
      </c>
      <c r="B10" s="39" t="s">
        <v>47</v>
      </c>
      <c r="E10" s="39" t="s">
        <v>47</v>
      </c>
    </row>
    <row r="11" spans="1:5" ht="12.75">
      <c r="A11" s="39" t="s">
        <v>110</v>
      </c>
      <c r="B11" s="39" t="s">
        <v>47</v>
      </c>
      <c r="C11" s="39" t="s">
        <v>47</v>
      </c>
      <c r="E11" s="39" t="s">
        <v>47</v>
      </c>
    </row>
    <row r="12" ht="12.75">
      <c r="A12" s="39" t="s">
        <v>111</v>
      </c>
    </row>
    <row r="13" spans="1:3" ht="12.75">
      <c r="A13" s="39" t="s">
        <v>63</v>
      </c>
      <c r="C13" s="39" t="s">
        <v>47</v>
      </c>
    </row>
    <row r="14" spans="1:3" ht="12.75">
      <c r="A14" s="39" t="s">
        <v>112</v>
      </c>
      <c r="C14" s="39" t="s">
        <v>46</v>
      </c>
    </row>
    <row r="15" ht="12.75">
      <c r="A15" s="39" t="s">
        <v>50</v>
      </c>
    </row>
    <row r="16" ht="12.75">
      <c r="A16" s="39" t="s">
        <v>50</v>
      </c>
    </row>
    <row r="17" spans="1:5" ht="12.75">
      <c r="A17" t="s">
        <v>113</v>
      </c>
      <c r="B17" s="39" t="s">
        <v>46</v>
      </c>
      <c r="C17" s="39" t="s">
        <v>46</v>
      </c>
      <c r="D17" s="39" t="s">
        <v>46</v>
      </c>
      <c r="E17" s="39" t="s">
        <v>46</v>
      </c>
    </row>
    <row r="18" spans="1:5" ht="12.75">
      <c r="A18" s="42" t="s">
        <v>75</v>
      </c>
      <c r="B18" s="39" t="s">
        <v>46</v>
      </c>
      <c r="C18" s="39" t="s">
        <v>46</v>
      </c>
      <c r="D18" s="39" t="s">
        <v>47</v>
      </c>
      <c r="E18" s="39" t="s">
        <v>46</v>
      </c>
    </row>
    <row r="19" spans="1:5" ht="12.75">
      <c r="A19" t="s">
        <v>76</v>
      </c>
      <c r="B19" s="39" t="s">
        <v>46</v>
      </c>
      <c r="C19" s="39" t="s">
        <v>46</v>
      </c>
      <c r="D19" s="39" t="s">
        <v>46</v>
      </c>
      <c r="E19" s="39" t="s">
        <v>46</v>
      </c>
    </row>
    <row r="20" spans="1:5" ht="12.75">
      <c r="A20" t="s">
        <v>78</v>
      </c>
      <c r="B20" s="39" t="s">
        <v>46</v>
      </c>
      <c r="C20" s="39" t="s">
        <v>46</v>
      </c>
      <c r="D20" s="39" t="s">
        <v>46</v>
      </c>
      <c r="E20" s="39" t="s">
        <v>47</v>
      </c>
    </row>
    <row r="21" spans="1:5" ht="12.75">
      <c r="A21" t="s">
        <v>114</v>
      </c>
      <c r="B21" s="39" t="s">
        <v>46</v>
      </c>
      <c r="C21" s="39" t="s">
        <v>47</v>
      </c>
      <c r="D21" s="39" t="s">
        <v>47</v>
      </c>
      <c r="E21" s="39" t="s">
        <v>47</v>
      </c>
    </row>
    <row r="22" spans="1:5" ht="12.75">
      <c r="A22" t="s">
        <v>81</v>
      </c>
      <c r="B22" s="39" t="s">
        <v>46</v>
      </c>
      <c r="C22" s="39" t="s">
        <v>46</v>
      </c>
      <c r="D22" s="39" t="s">
        <v>46</v>
      </c>
      <c r="E22" s="39" t="s">
        <v>46</v>
      </c>
    </row>
    <row r="23" spans="1:5" ht="12.75">
      <c r="A23" t="s">
        <v>82</v>
      </c>
      <c r="B23" s="39" t="s">
        <v>46</v>
      </c>
      <c r="C23" s="39" t="s">
        <v>46</v>
      </c>
      <c r="D23" s="39" t="s">
        <v>46</v>
      </c>
      <c r="E23" s="39" t="s">
        <v>46</v>
      </c>
    </row>
    <row r="24" spans="1:4" ht="12.75">
      <c r="A24" s="39" t="s">
        <v>115</v>
      </c>
      <c r="B24" s="39" t="s">
        <v>116</v>
      </c>
      <c r="C24" s="39" t="s">
        <v>47</v>
      </c>
      <c r="D24" s="39" t="s">
        <v>47</v>
      </c>
    </row>
    <row r="25" spans="1:5" ht="12.75">
      <c r="A25" s="39" t="s">
        <v>117</v>
      </c>
      <c r="B25" s="39" t="s">
        <v>47</v>
      </c>
      <c r="C25" s="39" t="s">
        <v>46</v>
      </c>
      <c r="D25" s="39" t="s">
        <v>46</v>
      </c>
      <c r="E25" s="39" t="s">
        <v>47</v>
      </c>
    </row>
    <row r="26" ht="12.75">
      <c r="A26" s="39" t="s">
        <v>118</v>
      </c>
    </row>
    <row r="27" spans="1:5" ht="12.75">
      <c r="A27" s="39" t="s">
        <v>119</v>
      </c>
      <c r="B27" s="39" t="s">
        <v>47</v>
      </c>
      <c r="C27" s="39" t="s">
        <v>47</v>
      </c>
      <c r="D27" s="39" t="s">
        <v>47</v>
      </c>
      <c r="E27" s="39" t="s">
        <v>47</v>
      </c>
    </row>
    <row r="28" spans="1:3" ht="12.75">
      <c r="A28" s="39" t="s">
        <v>120</v>
      </c>
      <c r="C28" s="39" t="s">
        <v>47</v>
      </c>
    </row>
    <row r="29" ht="12.75">
      <c r="A29" s="39" t="s">
        <v>121</v>
      </c>
    </row>
    <row r="30" ht="12.75">
      <c r="A30" s="39" t="s">
        <v>122</v>
      </c>
    </row>
    <row r="31" spans="1:3" ht="12.75">
      <c r="A31" s="39" t="s">
        <v>123</v>
      </c>
      <c r="C31" s="39" t="s">
        <v>46</v>
      </c>
    </row>
    <row r="32" spans="1:5" ht="12.75">
      <c r="A32" s="39" t="s">
        <v>124</v>
      </c>
      <c r="C32" s="39" t="s">
        <v>47</v>
      </c>
      <c r="E32" s="39" t="s">
        <v>46</v>
      </c>
    </row>
    <row r="33" spans="1:5" ht="12.75">
      <c r="A33" s="43" t="s">
        <v>96</v>
      </c>
      <c r="B33" s="44">
        <f>COUNTIF(B2:B32,"P")</f>
        <v>15</v>
      </c>
      <c r="C33" s="44">
        <f>COUNTIF(C2:C32,"P")</f>
        <v>12</v>
      </c>
      <c r="D33" s="44">
        <f>COUNTIF(D2:D32,"P")</f>
        <v>10</v>
      </c>
      <c r="E33" s="44">
        <f>COUNTIF(E2:E32,"P")</f>
        <v>10</v>
      </c>
    </row>
    <row r="34" spans="1:5" ht="12.75">
      <c r="A34" s="45" t="s">
        <v>97</v>
      </c>
      <c r="B34" s="46">
        <f>COUNTIF(B17:B32,"P")</f>
        <v>7</v>
      </c>
      <c r="C34" s="46">
        <f>COUNTIF(C17:C32,"P")</f>
        <v>8</v>
      </c>
      <c r="D34" s="46">
        <f>COUNTIF(D17:D32,"P")</f>
        <v>6</v>
      </c>
      <c r="E34" s="46">
        <f>COUNTIF(E17:E32,"P")</f>
        <v>6</v>
      </c>
    </row>
    <row r="35" spans="1:5" ht="12.75">
      <c r="A35" s="47" t="s">
        <v>98</v>
      </c>
      <c r="B35" s="48">
        <f>COUNTIF(B2:B16,"P")</f>
        <v>8</v>
      </c>
      <c r="C35" s="48">
        <f>COUNTIF(C2:C16,"P")</f>
        <v>4</v>
      </c>
      <c r="D35" s="48">
        <f>COUNTIF(D2:D16,"P")</f>
        <v>4</v>
      </c>
      <c r="E35" s="48">
        <f>COUNTIF(E2:E16,"P")</f>
        <v>4</v>
      </c>
    </row>
    <row r="36" spans="1:5" ht="12.75">
      <c r="A36" s="49" t="s">
        <v>99</v>
      </c>
      <c r="B36" s="50">
        <f>COUNTIF(B2:B32,"A")</f>
        <v>4</v>
      </c>
      <c r="C36" s="50">
        <f>COUNTIF(C2:C32,"A")</f>
        <v>11</v>
      </c>
      <c r="D36" s="50">
        <f>COUNTIF(D2:D32,"A")</f>
        <v>6</v>
      </c>
      <c r="E36" s="50">
        <f>COUNTIF(E2:E32,"A")</f>
        <v>10</v>
      </c>
    </row>
    <row r="37" spans="1:5" ht="12.75">
      <c r="A37" s="49" t="s">
        <v>125</v>
      </c>
      <c r="B37" s="50">
        <f>COUNTBLANK(B2:B32)</f>
        <v>11</v>
      </c>
      <c r="C37" s="50">
        <f>COUNTBLANK(C2:C32)</f>
        <v>8</v>
      </c>
      <c r="D37" s="50">
        <f>COUNTBLANK(D2:D32)</f>
        <v>14</v>
      </c>
      <c r="E37" s="50">
        <f>COUNTBLANK(E2:E32)</f>
        <v>11</v>
      </c>
    </row>
    <row r="38" spans="1:5" ht="12.75">
      <c r="A38" s="49" t="s">
        <v>101</v>
      </c>
      <c r="B38" s="50">
        <f>31-B37-B36-B33</f>
        <v>1</v>
      </c>
      <c r="C38" s="50">
        <f>31-C37-C36-C33</f>
        <v>0</v>
      </c>
      <c r="D38" s="50">
        <f>31-D37-D36-D33</f>
        <v>1</v>
      </c>
      <c r="E38" s="50">
        <f>31-E37-E36-E33</f>
        <v>0</v>
      </c>
    </row>
  </sheetData>
  <printOptions/>
  <pageMargins left="0.7479166666666667" right="0.7479166666666667" top="0.65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Barbieri</cp:lastModifiedBy>
  <cp:lastPrinted>2009-07-13T16:22:25Z</cp:lastPrinted>
  <dcterms:modified xsi:type="dcterms:W3CDTF">2009-07-28T07:17:12Z</dcterms:modified>
  <cp:category/>
  <cp:version/>
  <cp:contentType/>
  <cp:contentStatus/>
  <cp:revision>235</cp:revision>
</cp:coreProperties>
</file>