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perfocal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<sst xmlns="http://schemas.openxmlformats.org/spreadsheetml/2006/main" count="10" uniqueCount="10">
  <si>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Iperfocale</t>
  </si>
  <si>
    <t>Obiettivo:</t>
  </si>
  <si>
    <t>Focale:</t>
  </si>
  <si>
    <t>Fattore Di Crop* (Per Digitali):</t>
  </si>
  <si>
    <t>*Impostare 1 in caso di pellicola o sensore fullframe</t>
  </si>
  <si>
    <t>By Cornholio</t>
  </si>
  <si>
    <t>Circolo di confusione**:</t>
  </si>
  <si>
    <t>**E' impostato il valore relativo alla Nikon D50</t>
  </si>
  <si>
    <t>Distanze convertite in metri</t>
  </si>
  <si>
    <t>Qui trovate un elenco di CoC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</si>
</sst>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15" applyFont="1" applyAlignment="1">
      <alignment/>
    </xf>
    <xf numFmtId="0" fontId="4" fillId="0" borderId="0" xfId="15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master.com/digital_coc.html#coccalculato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140625" style="0" customWidth="1"/>
    <col min="2" max="2" width="9.8515625" style="0" customWidth="1"/>
  </cols>
  <sheetData>
    <row r="1" spans="1:13" ht="12.75">
      <c r="A1" s="4" t="s">
        <v>0</v>
      </c>
      <c r="B1" s="4"/>
      <c r="C1" s="4"/>
      <c r="D1" s="4"/>
      <c r="E1" s="4"/>
      <c r="F1" s="4"/>
      <c r="G1" s="4"/>
      <c r="I1" s="7" t="s">
        <v>5</v>
      </c>
      <c r="J1" s="7"/>
      <c r="K1" s="8"/>
      <c r="L1" s="8"/>
      <c r="M1" s="8"/>
    </row>
    <row r="2" spans="1:13" ht="12.75">
      <c r="A2" s="4"/>
      <c r="B2" s="4"/>
      <c r="C2" s="4"/>
      <c r="D2" s="4"/>
      <c r="E2" s="4"/>
      <c r="F2" s="4"/>
      <c r="G2" s="4"/>
      <c r="I2" s="8"/>
      <c r="J2" s="8"/>
      <c r="K2" s="8"/>
      <c r="L2" s="8"/>
      <c r="M2" s="8"/>
    </row>
    <row r="3" spans="9:13" ht="12.75">
      <c r="I3" s="6" t="s">
        <v>4</v>
      </c>
      <c r="J3" s="6"/>
      <c r="K3" s="6"/>
      <c r="L3" s="6"/>
      <c r="M3" s="6"/>
    </row>
    <row r="4" spans="1:13" ht="12.75">
      <c r="A4" s="5" t="s">
        <v>1</v>
      </c>
      <c r="B4" s="5"/>
      <c r="C4" s="5"/>
      <c r="I4" s="9" t="s">
        <v>7</v>
      </c>
      <c r="J4" s="9"/>
      <c r="K4" s="9"/>
      <c r="L4" s="9"/>
      <c r="M4" s="9"/>
    </row>
    <row r="5" spans="1:13" ht="12.75">
      <c r="A5" s="5" t="s">
        <v>3</v>
      </c>
      <c r="B5" s="5"/>
      <c r="C5" s="5"/>
      <c r="D5" s="12">
        <v>1</v>
      </c>
      <c r="I5" s="10" t="s">
        <v>9</v>
      </c>
      <c r="J5" s="11"/>
      <c r="K5" s="8"/>
      <c r="L5" s="8"/>
      <c r="M5" s="8"/>
    </row>
    <row r="6" spans="1:13" ht="12.75">
      <c r="A6" s="5" t="s">
        <v>6</v>
      </c>
      <c r="B6" s="5"/>
      <c r="D6" s="12">
        <v>0.0196</v>
      </c>
      <c r="I6" s="9" t="s">
        <v>8</v>
      </c>
      <c r="J6" s="9"/>
      <c r="K6" s="9"/>
      <c r="L6" s="8"/>
      <c r="M6" s="8"/>
    </row>
    <row r="8" spans="1:29" ht="12.75">
      <c r="A8" s="2" t="s">
        <v>2</v>
      </c>
      <c r="B8" s="3">
        <v>1.4</v>
      </c>
      <c r="C8" s="3">
        <v>1.7</v>
      </c>
      <c r="D8" s="3">
        <v>1.8</v>
      </c>
      <c r="E8" s="3">
        <v>2</v>
      </c>
      <c r="F8" s="3">
        <v>2.8</v>
      </c>
      <c r="G8" s="3">
        <v>3.5</v>
      </c>
      <c r="H8" s="3">
        <v>3.8</v>
      </c>
      <c r="I8" s="3">
        <v>4</v>
      </c>
      <c r="J8" s="3">
        <v>4.8</v>
      </c>
      <c r="K8" s="3">
        <v>5.6</v>
      </c>
      <c r="L8" s="3">
        <v>7.1</v>
      </c>
      <c r="M8" s="3">
        <v>8</v>
      </c>
      <c r="N8" s="3">
        <v>11</v>
      </c>
      <c r="O8" s="3">
        <v>16</v>
      </c>
      <c r="P8" s="3">
        <v>22</v>
      </c>
      <c r="Q8" s="3">
        <v>32</v>
      </c>
      <c r="R8" s="3">
        <v>44</v>
      </c>
      <c r="S8" s="3">
        <v>64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19" ht="12.75">
      <c r="A9">
        <v>50</v>
      </c>
      <c r="B9" s="12">
        <f>((($A9*$D$5)^2)/($D$6*B$8*1000))</f>
        <v>91.10787172011663</v>
      </c>
      <c r="C9" s="12">
        <f>((($A9*$D$5)^2)/($D$6*C$8*1000))</f>
        <v>75.03001200480193</v>
      </c>
      <c r="D9" s="12">
        <f>((($A9*$D$5)^2)/($D$6*D$8*1000))</f>
        <v>70.86167800453515</v>
      </c>
      <c r="E9" s="12">
        <f>((($A9*$D$5)^2)/($D$6*E$8*1000))</f>
        <v>63.77551020408164</v>
      </c>
      <c r="F9" s="12">
        <f>((($A9*$D$5)^2)/($D$6*F$8*1000))</f>
        <v>45.55393586005832</v>
      </c>
      <c r="G9" s="12">
        <f>((($A9*$D$5)^2)/($D$6*G$8*1000))</f>
        <v>36.44314868804665</v>
      </c>
      <c r="H9" s="12">
        <f>((($A9*$D$5)^2)/($D$6*H$8*1000))</f>
        <v>33.56605800214823</v>
      </c>
      <c r="I9" s="12">
        <f>((($A9*$D$5)^2)/($D$6*I$8*1000))</f>
        <v>31.88775510204082</v>
      </c>
      <c r="J9" s="12">
        <f>((($A9*$D$5)^2)/($D$6*J$8*1000))</f>
        <v>26.57312925170068</v>
      </c>
      <c r="K9" s="12">
        <f>((($A9*$D$5)^2)/($D$6*K$8*1000))</f>
        <v>22.77696793002916</v>
      </c>
      <c r="L9" s="12">
        <f>((($A9*$D$5)^2)/($D$6*L$8*1000))</f>
        <v>17.964932451853986</v>
      </c>
      <c r="M9" s="12">
        <f>((($A9*$D$5)^2)/($D$6*M$8*1000))</f>
        <v>15.94387755102041</v>
      </c>
      <c r="N9" s="12">
        <f>((($A9*$D$5)^2)/($D$6*N$8*1000))</f>
        <v>11.595547309833025</v>
      </c>
      <c r="O9" s="12">
        <f>((($A9*$D$5)^2)/($D$6*O$8*1000))</f>
        <v>7.971938775510205</v>
      </c>
      <c r="P9" s="12">
        <f>((($A9*$D$5)^2)/($D$6*P$8*1000))</f>
        <v>5.797773654916512</v>
      </c>
      <c r="Q9" s="12">
        <f>((($A9*$D$5)^2)/($D$6*Q$8*1000))</f>
        <v>3.9859693877551026</v>
      </c>
      <c r="R9" s="12">
        <f>((($A9*$D$5)^2)/($D$6*R$8*1000))</f>
        <v>2.898886827458256</v>
      </c>
      <c r="S9" s="12">
        <f aca="true" t="shared" si="0" ref="H9:S18">((($A9*$D$5)^2)/($D$6*S$8*1000))</f>
        <v>1.9929846938775513</v>
      </c>
    </row>
    <row r="10" spans="1:19" ht="12.75">
      <c r="A10">
        <v>300</v>
      </c>
      <c r="B10" s="12">
        <f aca="true" t="shared" si="1" ref="B10:B18">((($A10*$D$5)^2)/($D$6*B$8*1000))</f>
        <v>3279.883381924199</v>
      </c>
      <c r="C10" s="12">
        <f>((($A10*$D$5)^2)/($D$6*C$8*1000))</f>
        <v>2701.0804321728697</v>
      </c>
      <c r="D10" s="12">
        <f>((($A10*$D$5)^2)/($D$6*D$8*1000))</f>
        <v>2551.020408163265</v>
      </c>
      <c r="E10" s="12">
        <f>((($A10*$D$5)^2)/($D$6*E$8*1000))</f>
        <v>2295.9183673469392</v>
      </c>
      <c r="F10" s="12">
        <f>((($A10*$D$5)^2)/($D$6*F$8*1000))</f>
        <v>1639.9416909620995</v>
      </c>
      <c r="G10" s="12">
        <f>((($A10*$D$5)^2)/($D$6*G$8*1000))</f>
        <v>1311.9533527696794</v>
      </c>
      <c r="H10" s="12">
        <f t="shared" si="0"/>
        <v>1208.3780880773363</v>
      </c>
      <c r="I10" s="12">
        <f t="shared" si="0"/>
        <v>1147.9591836734696</v>
      </c>
      <c r="J10" s="12">
        <f t="shared" si="0"/>
        <v>956.6326530612245</v>
      </c>
      <c r="K10" s="12">
        <f t="shared" si="0"/>
        <v>819.9708454810498</v>
      </c>
      <c r="L10" s="12">
        <f>((($A10*$D$5)^2)/($D$6*L$8*1000))</f>
        <v>646.7375682667434</v>
      </c>
      <c r="M10" s="12">
        <f t="shared" si="0"/>
        <v>573.9795918367348</v>
      </c>
      <c r="N10" s="12">
        <f t="shared" si="0"/>
        <v>417.4397031539889</v>
      </c>
      <c r="O10" s="12">
        <f t="shared" si="0"/>
        <v>286.9897959183674</v>
      </c>
      <c r="P10" s="12">
        <f t="shared" si="0"/>
        <v>208.71985157699444</v>
      </c>
      <c r="Q10" s="12">
        <f>((($A10*$D$5)^2)/($D$6*Q$8*1000))</f>
        <v>143.4948979591837</v>
      </c>
      <c r="R10" s="12">
        <f t="shared" si="0"/>
        <v>104.35992578849722</v>
      </c>
      <c r="S10" s="12">
        <f t="shared" si="0"/>
        <v>71.74744897959185</v>
      </c>
    </row>
    <row r="11" spans="2:19" ht="12.75">
      <c r="B11" s="12">
        <f t="shared" si="1"/>
        <v>0</v>
      </c>
      <c r="C11" s="12">
        <f>((($A11*$D$5)^2)/($D$6*C$8*1000))</f>
        <v>0</v>
      </c>
      <c r="D11" s="12">
        <f>((($A11*$D$5)^2)/($D$6*D$8*1000))</f>
        <v>0</v>
      </c>
      <c r="E11" s="12">
        <f>((($A11*$D$5)^2)/($D$6*E$8*1000))</f>
        <v>0</v>
      </c>
      <c r="F11" s="12">
        <f>((($A11*$D$5)^2)/($D$6*F$8*1000))</f>
        <v>0</v>
      </c>
      <c r="G11" s="12">
        <f>((($A11*$D$5)^2)/($D$6*G$8*1000))</f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>((($A11*$D$5)^2)/($D$6*L$8*1000))</f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>((($A11*$D$5)^2)/($D$6*Q$8*1000))</f>
        <v>0</v>
      </c>
      <c r="R11" s="12">
        <f t="shared" si="0"/>
        <v>0</v>
      </c>
      <c r="S11" s="12">
        <f t="shared" si="0"/>
        <v>0</v>
      </c>
    </row>
    <row r="12" spans="2:19" ht="12.75">
      <c r="B12" s="12">
        <f t="shared" si="1"/>
        <v>0</v>
      </c>
      <c r="C12" s="12">
        <f>((($A12*$D$5)^2)/($D$6*C$8*1000))</f>
        <v>0</v>
      </c>
      <c r="D12" s="12">
        <f>((($A12*$D$5)^2)/($D$6*D$8*1000))</f>
        <v>0</v>
      </c>
      <c r="E12" s="12">
        <f>((($A12*$D$5)^2)/($D$6*E$8*1000))</f>
        <v>0</v>
      </c>
      <c r="F12" s="12">
        <f>((($A12*$D$5)^2)/($D$6*F$8*1000))</f>
        <v>0</v>
      </c>
      <c r="G12" s="12">
        <f>((($A12*$D$5)^2)/($D$6*G$8*1000))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>((($A12*$D$5)^2)/($D$6*L$8*1000))</f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>((($A12*$D$5)^2)/($D$6*Q$8*1000))</f>
        <v>0</v>
      </c>
      <c r="R12" s="12">
        <f t="shared" si="0"/>
        <v>0</v>
      </c>
      <c r="S12" s="12">
        <f t="shared" si="0"/>
        <v>0</v>
      </c>
    </row>
    <row r="13" spans="2:19" ht="12.75">
      <c r="B13" s="12">
        <f t="shared" si="1"/>
        <v>0</v>
      </c>
      <c r="C13" s="12">
        <f>((($A13*$D$5)^2)/($D$6*C$8*1000))</f>
        <v>0</v>
      </c>
      <c r="D13" s="12">
        <f>((($A13*$D$5)^2)/($D$6*D$8*1000))</f>
        <v>0</v>
      </c>
      <c r="E13" s="12">
        <f>((($A13*$D$5)^2)/($D$6*E$8*1000))</f>
        <v>0</v>
      </c>
      <c r="F13" s="12">
        <f>((($A13*$D$5)^2)/($D$6*F$8*1000))</f>
        <v>0</v>
      </c>
      <c r="G13" s="12">
        <f>((($A13*$D$5)^2)/($D$6*G$8*1000))</f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>((($A13*$D$5)^2)/($D$6*L$8*1000))</f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>((($A13*$D$5)^2)/($D$6*Q$8*1000))</f>
        <v>0</v>
      </c>
      <c r="R13" s="12">
        <f t="shared" si="0"/>
        <v>0</v>
      </c>
      <c r="S13" s="12">
        <f t="shared" si="0"/>
        <v>0</v>
      </c>
    </row>
    <row r="14" spans="2:19" ht="12.75">
      <c r="B14" s="12">
        <f t="shared" si="1"/>
        <v>0</v>
      </c>
      <c r="C14" s="12">
        <f>((($A14*$D$5)^2)/($D$6*C$8*1000))</f>
        <v>0</v>
      </c>
      <c r="D14" s="12">
        <f>((($A14*$D$5)^2)/($D$6*D$8*1000))</f>
        <v>0</v>
      </c>
      <c r="E14" s="12">
        <f>((($A14*$D$5)^2)/($D$6*E$8*1000))</f>
        <v>0</v>
      </c>
      <c r="F14" s="12">
        <f>((($A14*$D$5)^2)/($D$6*F$8*1000))</f>
        <v>0</v>
      </c>
      <c r="G14" s="12">
        <f>((($A14*$D$5)^2)/($D$6*G$8*1000))</f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>((($A14*$D$5)^2)/($D$6*L$8*1000))</f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>((($A14*$D$5)^2)/($D$6*Q$8*1000))</f>
        <v>0</v>
      </c>
      <c r="R14" s="12">
        <f t="shared" si="0"/>
        <v>0</v>
      </c>
      <c r="S14" s="12">
        <f t="shared" si="0"/>
        <v>0</v>
      </c>
    </row>
    <row r="15" spans="2:19" ht="12.75">
      <c r="B15" s="12">
        <f t="shared" si="1"/>
        <v>0</v>
      </c>
      <c r="C15" s="12">
        <f>((($A15*$D$5)^2)/($D$6*C$8*1000))</f>
        <v>0</v>
      </c>
      <c r="D15" s="12">
        <f>((($A15*$D$5)^2)/($D$6*D$8*1000))</f>
        <v>0</v>
      </c>
      <c r="E15" s="12">
        <f>((($A15*$D$5)^2)/($D$6*E$8*1000))</f>
        <v>0</v>
      </c>
      <c r="F15" s="12">
        <f>((($A15*$D$5)^2)/($D$6*F$8*1000))</f>
        <v>0</v>
      </c>
      <c r="G15" s="12">
        <f>((($A15*$D$5)^2)/($D$6*G$8*1000))</f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>((($A15*$D$5)^2)/($D$6*L$8*1000))</f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>((($A15*$D$5)^2)/($D$6*Q$8*1000))</f>
        <v>0</v>
      </c>
      <c r="R15" s="12">
        <f t="shared" si="0"/>
        <v>0</v>
      </c>
      <c r="S15" s="12">
        <f t="shared" si="0"/>
        <v>0</v>
      </c>
    </row>
    <row r="16" spans="2:19" ht="12.75">
      <c r="B16" s="12">
        <f t="shared" si="1"/>
        <v>0</v>
      </c>
      <c r="C16" s="12">
        <f>((($A16*$D$5)^2)/($D$6*C$8*1000))</f>
        <v>0</v>
      </c>
      <c r="D16" s="12">
        <f>((($A16*$D$5)^2)/($D$6*D$8*1000))</f>
        <v>0</v>
      </c>
      <c r="E16" s="12">
        <f>((($A16*$D$5)^2)/($D$6*E$8*1000))</f>
        <v>0</v>
      </c>
      <c r="F16" s="12">
        <f>((($A16*$D$5)^2)/($D$6*F$8*1000))</f>
        <v>0</v>
      </c>
      <c r="G16" s="12">
        <f>((($A16*$D$5)^2)/($D$6*G$8*1000))</f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>((($A16*$D$5)^2)/($D$6*L$8*1000))</f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>((($A16*$D$5)^2)/($D$6*Q$8*1000))</f>
        <v>0</v>
      </c>
      <c r="R16" s="12">
        <f t="shared" si="0"/>
        <v>0</v>
      </c>
      <c r="S16" s="12">
        <f t="shared" si="0"/>
        <v>0</v>
      </c>
    </row>
    <row r="17" spans="2:19" ht="12.75">
      <c r="B17" s="12">
        <f t="shared" si="1"/>
        <v>0</v>
      </c>
      <c r="C17" s="12">
        <f>((($A17*$D$5)^2)/($D$6*C$8*1000))</f>
        <v>0</v>
      </c>
      <c r="D17" s="12">
        <f>((($A17*$D$5)^2)/($D$6*D$8*1000))</f>
        <v>0</v>
      </c>
      <c r="E17" s="12">
        <f>((($A17*$D$5)^2)/($D$6*E$8*1000))</f>
        <v>0</v>
      </c>
      <c r="F17" s="12">
        <f>((($A17*$D$5)^2)/($D$6*F$8*1000))</f>
        <v>0</v>
      </c>
      <c r="G17" s="12">
        <f>((($A17*$D$5)^2)/($D$6*G$8*1000))</f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>((($A17*$D$5)^2)/($D$6*L$8*1000))</f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>((($A17*$D$5)^2)/($D$6*Q$8*1000))</f>
        <v>0</v>
      </c>
      <c r="R17" s="12">
        <f t="shared" si="0"/>
        <v>0</v>
      </c>
      <c r="S17" s="12">
        <f t="shared" si="0"/>
        <v>0</v>
      </c>
    </row>
    <row r="18" spans="2:19" ht="12.75">
      <c r="B18" s="12">
        <f t="shared" si="1"/>
        <v>0</v>
      </c>
      <c r="C18" s="12">
        <f>((($A18*$D$5)^2)/($D$6*C$8*1000))</f>
        <v>0</v>
      </c>
      <c r="D18" s="12">
        <f>((($A18*$D$5)^2)/($D$6*D$8*1000))</f>
        <v>0</v>
      </c>
      <c r="E18" s="12">
        <f>((($A18*$D$5)^2)/($D$6*E$8*1000))</f>
        <v>0</v>
      </c>
      <c r="F18" s="12">
        <f>((($A18*$D$5)^2)/($D$6*F$8*1000))</f>
        <v>0</v>
      </c>
      <c r="G18" s="12">
        <f>((($A18*$D$5)^2)/($D$6*G$8*1000))</f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>((($A18*$D$5)^2)/($D$6*L$8*1000))</f>
        <v>0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">
        <f t="shared" si="0"/>
        <v>0</v>
      </c>
      <c r="Q18" s="12">
        <f>((($A18*$D$5)^2)/($D$6*Q$8*1000))</f>
        <v>0</v>
      </c>
      <c r="R18" s="12">
        <f t="shared" si="0"/>
        <v>0</v>
      </c>
      <c r="S18" s="12">
        <f t="shared" si="0"/>
        <v>0</v>
      </c>
    </row>
  </sheetData>
  <mergeCells count="8">
    <mergeCell ref="I1:J1"/>
    <mergeCell ref="I6:K6"/>
    <mergeCell ref="I4:M4"/>
    <mergeCell ref="I3:M3"/>
    <mergeCell ref="A1:G2"/>
    <mergeCell ref="A4:C4"/>
    <mergeCell ref="A5:C5"/>
    <mergeCell ref="A6:B6"/>
  </mergeCells>
  <hyperlinks>
    <hyperlink ref="I5" r:id="rId1" display="Qui ne trovate altri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Cornholio</dc:creator>
  <cp:keywords/>
  <dc:description/>
  <cp:lastModifiedBy>Cornholio</cp:lastModifiedBy>
  <dcterms:created xsi:type="dcterms:W3CDTF">2006-07-25T12:14:55Z</dcterms:created>
  <dcterms:modified xsi:type="dcterms:W3CDTF">2006-11-20T15:35:18Z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