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<sst xmlns="http://schemas.openxmlformats.org/spreadsheetml/2006/main" count="4" uniqueCount="4">
  <si>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</t>
  </si>
  <si>
    <t>r</t>
  </si>
  <si>
    <t>I (A)</t>
  </si>
  <si>
    <t>e/m=0,9*10^11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</si>
</sst>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determinazione rapporto e/m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Foglio1!$B$9:$B$15</c:f>
              <c:numCache/>
            </c:numRef>
          </c:xVal>
          <c:yVal>
            <c:numRef>
              <c:f>Foglio1!$C$9:$C$15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(rKI)^2/2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crossBetween val="midCat"/>
        <c:dispUnits/>
      </c:val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5</xdr:row>
      <xdr:rowOff>9525</xdr:rowOff>
    </xdr:from>
    <xdr:to>
      <xdr:col>12</xdr:col>
      <xdr:colOff>447675</xdr:colOff>
      <xdr:row>22</xdr:row>
      <xdr:rowOff>123825</xdr:rowOff>
    </xdr:to>
    <xdr:graphicFrame>
      <xdr:nvGraphicFramePr>
        <xdr:cNvPr id="1" name="Chart 10"/>
        <xdr:cNvGraphicFramePr/>
      </xdr:nvGraphicFramePr>
      <xdr:xfrm>
        <a:off x="3133725" y="819150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3" sqref="A3:D19"/>
    </sheetView>
  </sheetViews>
  <sheetFormatPr defaultColWidth="9.140625" defaultRowHeight="12.75"/>
  <cols>
    <col min="2" max="2" width="10.00390625" style="0" bestFit="1" customWidth="1"/>
    <col min="4" max="4" width="12.421875" style="0" bestFit="1" customWidth="1"/>
  </cols>
  <sheetData>
    <row r="1" ht="12.75">
      <c r="A1">
        <f>C6</f>
        <v>0</v>
      </c>
    </row>
    <row r="3" spans="3:4" ht="12.75">
      <c r="C3" s="1" t="s">
        <v>0</v>
      </c>
      <c r="D3" s="4">
        <v>0.00196</v>
      </c>
    </row>
    <row r="4" spans="3:4" ht="12.75">
      <c r="C4" s="1" t="s">
        <v>1</v>
      </c>
      <c r="D4" s="3">
        <v>0.03</v>
      </c>
    </row>
    <row r="8" spans="1:4" ht="20.25">
      <c r="A8" s="2" t="s">
        <v>2</v>
      </c>
      <c r="B8" s="1"/>
      <c r="C8" s="1"/>
      <c r="D8" s="1"/>
    </row>
    <row r="9" spans="1:4" ht="12.75">
      <c r="A9" s="3">
        <v>0.68</v>
      </c>
      <c r="B9" s="1">
        <f>(($D$4*$D$3*A9)^2)/2</f>
        <v>7.993601279999998E-10</v>
      </c>
      <c r="C9" s="3">
        <v>82.1</v>
      </c>
      <c r="D9" s="4">
        <f>C9/B9</f>
        <v>102707149286.28516</v>
      </c>
    </row>
    <row r="10" spans="1:4" ht="12.75">
      <c r="A10" s="3">
        <v>0.72</v>
      </c>
      <c r="B10" s="1">
        <f aca="true" t="shared" si="0" ref="B10:B15">(($D$4*$D$3*A10)^2)/2</f>
        <v>8.961684479999998E-10</v>
      </c>
      <c r="C10" s="3">
        <v>90.3</v>
      </c>
      <c r="D10" s="4">
        <f aca="true" t="shared" si="1" ref="D10:D15">C10/B10</f>
        <v>100762306686.34299</v>
      </c>
    </row>
    <row r="11" spans="1:4" ht="12.75">
      <c r="A11" s="3">
        <v>0.8</v>
      </c>
      <c r="B11" s="1">
        <f t="shared" si="0"/>
        <v>1.1063808E-09</v>
      </c>
      <c r="C11" s="3">
        <v>109.5</v>
      </c>
      <c r="D11" s="4">
        <f t="shared" si="1"/>
        <v>98971348743.57907</v>
      </c>
    </row>
    <row r="12" spans="1:4" ht="12.75">
      <c r="A12" s="3">
        <v>0.85</v>
      </c>
      <c r="B12" s="1">
        <f t="shared" si="0"/>
        <v>1.2490001999999996E-09</v>
      </c>
      <c r="C12" s="3">
        <v>130</v>
      </c>
      <c r="D12" s="4">
        <f t="shared" si="1"/>
        <v>104083249946.63736</v>
      </c>
    </row>
    <row r="13" spans="1:4" ht="12.75">
      <c r="A13" s="3">
        <v>0.95</v>
      </c>
      <c r="B13" s="1">
        <f t="shared" si="0"/>
        <v>1.5601697999999995E-09</v>
      </c>
      <c r="C13" s="3">
        <v>150</v>
      </c>
      <c r="D13" s="4">
        <f t="shared" si="1"/>
        <v>96143381316.57211</v>
      </c>
    </row>
    <row r="14" spans="1:4" ht="12.75">
      <c r="A14" s="3">
        <v>1.03</v>
      </c>
      <c r="B14" s="1">
        <f t="shared" si="0"/>
        <v>1.8339990479999995E-09</v>
      </c>
      <c r="C14" s="3">
        <v>170</v>
      </c>
      <c r="D14" s="4">
        <f t="shared" si="1"/>
        <v>92693614091.7779</v>
      </c>
    </row>
    <row r="15" spans="1:4" ht="12.75">
      <c r="A15" s="3">
        <v>1.12</v>
      </c>
      <c r="B15" s="1">
        <f t="shared" si="0"/>
        <v>2.1685063680000003E-09</v>
      </c>
      <c r="C15" s="3">
        <v>200</v>
      </c>
      <c r="D15" s="4">
        <f t="shared" si="1"/>
        <v>92229380992.99138</v>
      </c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3" ht="12.75">
      <c r="B23" t="s">
        <v>3</v>
      </c>
    </row>
  </sheetData>
  <printOptions/>
  <pageMargins left="0.75" right="0.75" top="1" bottom="1" header="0.5" footer="0.5"/>
  <pageSetup orientation="portrait" paperSize="9" r:id="rId6"/>
  <drawing r:id="rId5"/>
  <legacyDrawing r:id="rId4"/>
  <oleObjects>
    <oleObject progId="Equation.3" shapeId="1840236" r:id="rId1"/>
    <oleObject progId="Equation.3" shapeId="1841127" r:id="rId2"/>
    <oleObject progId="Equation.3" shapeId="184217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2012-11-18T16:00:57Z</dcterms:created>
  <dcterms:modified xsi:type="dcterms:W3CDTF">2012-11-18T16:45:21Z</dcterms:modified>
  <cp:category/>
  <cp:version/>
  <cp:contentType/>
  <cp:contentStatus/>
</cp:coreProperties>
</file>