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odulo unico corso arbitri" sheetId="1" r:id="rId1"/>
    <sheet name="dichiarazione arbitro minorenne" sheetId="2" r:id="rId2"/>
  </sheets>
  <definedNames>
    <definedName name="_xlnm.Print_Area" localSheetId="0">'modulo unico corso arbitri'!$A$1:$AK$76</definedName>
    <definedName name="OLE_LINK2" localSheetId="0">'modulo unico corso arbitri'!$A$46</definedName>
  </definedNames>
  <calcPr fullCalcOnLoad="1"/>
</workbook>
</file>

<file path=xl/sharedStrings.xml><?xml version="1.0" encoding="utf-8"?>
<sst xmlns="http://schemas.openxmlformats.org/spreadsheetml/2006/main" count="142" uniqueCount="77">
  <si>
    <t>COGNOME</t>
  </si>
  <si>
    <t xml:space="preserve"> </t>
  </si>
  <si>
    <t>NOME</t>
  </si>
  <si>
    <t>DATA DI NASCITA</t>
  </si>
  <si>
    <t>LOCALITA' DI NASCITA</t>
  </si>
  <si>
    <t>PROV.</t>
  </si>
  <si>
    <t>DOMICILIO</t>
  </si>
  <si>
    <t>LOCALITA' DI RESIDENZA</t>
  </si>
  <si>
    <t>CODICE FISCALE</t>
  </si>
  <si>
    <t xml:space="preserve">PROV. </t>
  </si>
  <si>
    <t>CELLULARE</t>
  </si>
  <si>
    <t>TELEFONO ABITAZIONE</t>
  </si>
  <si>
    <t>ATTIVITA' PROFESSIONALE</t>
  </si>
  <si>
    <t>TITOLO DI STUDIO</t>
  </si>
  <si>
    <t>XS</t>
  </si>
  <si>
    <t>S</t>
  </si>
  <si>
    <t>M</t>
  </si>
  <si>
    <t>L</t>
  </si>
  <si>
    <t>XL</t>
  </si>
  <si>
    <t>TAGLIA DIVISA</t>
  </si>
  <si>
    <t>INDIRIZZO EMAIL</t>
  </si>
  <si>
    <t>DICHIARAZIONE SOSTITUTIVA DI POSSESSO DEI REQUISITI (autocertificazione)</t>
  </si>
  <si>
    <t>ESITO DELL'ESAME (compilazione a cura della commissione esaminatrice)</t>
  </si>
  <si>
    <t>Sede esame</t>
  </si>
  <si>
    <t>Data esame</t>
  </si>
  <si>
    <t>Prova scritta</t>
  </si>
  <si>
    <t>Prova orale</t>
  </si>
  <si>
    <t>GIUDIZIO O VALUTAZIONE DELLA PROVA SOSTENUTA DAL CANDIDATO</t>
  </si>
  <si>
    <t>ESITO FINALE DELL'ESAME</t>
  </si>
  <si>
    <t>ANNOTAZIONI:</t>
  </si>
  <si>
    <t xml:space="preserve">IL PRESIDENTE DELLA COMMISSIONE </t>
  </si>
  <si>
    <t>CONSENSO AL TRATTAMENTO DEI DATI PERSONALI (codice privacy)</t>
  </si>
  <si>
    <t xml:space="preserve">FOTOGRAFIA DEL CANDIDATO         </t>
  </si>
  <si>
    <t xml:space="preserve">RICHIESTA DI ISCRIZIONE </t>
  </si>
  <si>
    <t xml:space="preserve">C.R.A. </t>
  </si>
  <si>
    <t xml:space="preserve">SEZIONE </t>
  </si>
  <si>
    <t xml:space="preserve">   IDONEO</t>
  </si>
  <si>
    <t xml:space="preserve">   NON IDONEO</t>
  </si>
  <si>
    <t>CODICE MECC.</t>
  </si>
  <si>
    <t>SI</t>
  </si>
  <si>
    <t>NO</t>
  </si>
  <si>
    <t>CODICE IBAN</t>
  </si>
  <si>
    <t>SI DESIDERA RICEVERE IL RIMBORSO DELLE SPESE ARBITRALI CON ACCREDITO BANCARIO?*</t>
  </si>
  <si>
    <t>* in caso contrario, si riceveranno i rimborsi spese tramite assegno inviato per posta ordinaria</t>
  </si>
  <si>
    <t>rispettare la dimensione dei campi</t>
  </si>
  <si>
    <t>METODO DI PAGAMENTO DEI RIMBORSI SPESE ARBITRALI</t>
  </si>
  <si>
    <t>DATI OBBLIGATORI DEL CANDIDATO (compilazione a cura della sezione attraverso computer)</t>
  </si>
  <si>
    <t>NOME DELL'INTESTATARIO DEL CONTO CORRENTE:</t>
  </si>
  <si>
    <t>DATI OBBLIGATORI DEL GENITORE O TUTORE LEGALE</t>
  </si>
  <si>
    <t>MADRE</t>
  </si>
  <si>
    <t xml:space="preserve"> PADRE</t>
  </si>
  <si>
    <t xml:space="preserve"> TUTORE LEGALE</t>
  </si>
  <si>
    <t>TIPO DI DOCUMENTO</t>
  </si>
  <si>
    <t>N° DEL DOCUMENTO</t>
  </si>
  <si>
    <t xml:space="preserve">RELAZIONE DI PARENTELA O LEGALE CON L'ASPIRANTE ARBITRO </t>
  </si>
  <si>
    <t>(barrare la casella desiderata)</t>
  </si>
  <si>
    <t>DATI OBBLIGATORI DELL'ASPIRANTE ARBITRO</t>
  </si>
  <si>
    <t xml:space="preserve">DICHIARAZIONE SOSTITUTIVA DELL'ESERCENTE LA POTESTA' SULL'ASPIRANTE ARBITRO MINORENNE   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</si>
  <si>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8"/>
        <rFont val="Arial"/>
        <family val="2"/>
      </rPr>
      <t>DICHIARO CHE IL MINORE STESSO:</t>
    </r>
    <r>
      <rPr>
        <sz val="8"/>
        <rFont val="Arial"/>
        <family val="2"/>
      </rPr>
      <t xml:space="preserve">
1. è residente o domiciliato nel comune ed all’indirizzo sopra indicato;
2. ha conseguito il titolo di studio della scuola media inferiore dell’obbligo;
3. non ha riportato condanne penali per reati dolosi, non ho carichi pendenti in corso e non sono stato dichiarato fallito in proprio o quale socio di società di persona;
4. NON HA MAI FATTO PARTE / HA FATTO PARTE dell’Associazione Italiana Arbitri; (se dichiara che il minore ha fatto parte dell’Associazione Italiana Arbitri) ha presentato le dimissioni accettate dall’Associazione Italiana Arbitri nella stagione sportiva __________ / __________;
5. non ha subito provvedimenti disciplinari o squalifiche superiori ad un mese da parte di Federazioni riconosciute dal C.O.N.I.;
6.  E' / NON E' vincolato quale calciatore per la stagione sportiva __________ / __________ presso la società _________________________ categoria_____________ (solo se si dichiara di essere vincolato ad una società) .
</t>
    </r>
  </si>
  <si>
    <t>(allegare la fotocopia fronte/retro del documento)</t>
  </si>
  <si>
    <t>(allegare la fotocopia fronte/retro del documento di riconoscimento e del tesserino del codice fiscale)</t>
  </si>
  <si>
    <t>C.A.P.</t>
  </si>
  <si>
    <t>VISTO DEL PRESIDENTE DI SEZIONE</t>
  </si>
  <si>
    <t>DATA DI COMPILAZIONE</t>
  </si>
  <si>
    <t xml:space="preserve">MODULO UNICO                                ISCRIZIONE NUOVO ASSOCIATO </t>
  </si>
  <si>
    <t>FIRMA DEL GENITORE/TUTORE</t>
  </si>
  <si>
    <t>Ai sensi degli artt. 13 e 23 del D.Lgs. 196/03, Dichiaro di aver preso visione della vigente disciplina in materia di riservatezza dei dati personali ed in particolare di quelli sensibili a carattere sanitario (art. 13 “diritti dell’interessato”, art. 22 “dati sensibili”, art. 23 “dati sanitari” Legge 675/99) tramite lettura e consegna di estratto delle norme ed
ESPRIMO IL MIO IRREVOCABILE CONSENSO
in favore dell’Associazione Italiana Arbitri e dei suoi Organi direttivi e tecnici al trattamento dei dati personali che mi riguardano ai fini strettamente necessari per le attività associative, tecniche, amministrative e sanitarie connesse all’instaurarsi del rapporto di associazione con l’A.I.A. e  la Federazione Italiana Giuoco Calcio.
DATA_______________________    FIRMA DEL CANDIDATO_________________________</t>
  </si>
  <si>
    <t>DATA DI NASCITA (gg/mm/aa)</t>
  </si>
  <si>
    <t>XXL (ripetere la taglia)</t>
  </si>
  <si>
    <t>INDIRIZZO EMAIL (in maiuscolo)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</si>
  <si>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dell'A.I.A., dello Statuto, dei Regolamenti e di ogni ulteriore norma o disposizione, presenti e futuri, della Federazione Italiana Giuoco Calcio. ACCETTO l'obbligo di riconoscere la piena efficacia, nell'ambito dell'ordinamento sportivo, dei provvedimenti adottati dagli organi dell'A.I.A. e della F.I.G.C. in tutte le vertenze di carattere tecnico o disciplinare, comunque attinenti all'attività sportiva e relative alla mia apparteneze alla F.I.G.C., conscio che ogni azione tendente ad eludere tale impegno costituirà motivo di preclusione alla mia permanenza in qualsiasi rango o categoria della F.I.G.C. stessa.
DATA_______________________                         FIRMA DEL CANDIDATO____________________________________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</si>
  <si>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>DICHIARO</t>
    </r>
    <r>
      <rPr>
        <sz val="10"/>
        <rFont val="Arial"/>
        <family val="0"/>
      </rPr>
      <t xml:space="preserve">
1. di essere residente o domiciliato nel comune ed all’indirizzo sopra indicato;
2. di aver conseguito il titolo di studio della scuola media inferiore dell’obbligo;
3. di non aver riportato condanne penali per reati dolosi, non ho carichi pendenti in corso e non sono stato dichiarato fallito in proprio o quale socio di società di persona;
4. NON HO MAI FATTO PARTE / HO FATTO PARTE dell’Associazione Italiana Arbitri; (se si dichiara di aver fatto parte dell’Associazione Italiana Arbitri) di aver presentato le dimissioni accettate dall’Associazione Italiana Arbitri nella stagione sportiva __________ / __________;
5. di non aver subito provvedimenti disciplinari o squalifiche superiori ad un mese da parte di Federazioni riconosciute dal C.O.N.I.;
6. di  ESSERE / NON ESSERE vincolato quale calciatore per la stagione sportiva __________ / __________ presso la società _________________________ categoria_____________ (solo se si dichiara di essere vincolato ad una società) .
DATA_______________________                         FIRMA DEL CANDIDATO____________________________________</t>
    </r>
  </si>
  <si>
    <t>C.R.A.</t>
  </si>
  <si>
    <t>SEZIONE</t>
  </si>
  <si>
    <t>INTESTATARIO CONTO CORRENTE</t>
  </si>
  <si>
    <t>DA UTILIZZARE PER INSERIMENTO DATI
(riempire i riquadri)</t>
  </si>
  <si>
    <t>CODICE IBAN (27 caratteri)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</si>
</sst>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vertical="top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center"/>
    </xf>
    <xf numFmtId="43" fontId="9" fillId="0" borderId="9" xfId="17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/>
    </xf>
    <xf numFmtId="49" fontId="7" fillId="0" borderId="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1" fillId="0" borderId="4" xfId="15" applyNumberFormat="1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/>
    </xf>
    <xf numFmtId="0" fontId="0" fillId="0" borderId="15" xfId="0" applyBorder="1" applyAlignment="1">
      <alignment horizontal="justify"/>
    </xf>
    <xf numFmtId="0" fontId="3" fillId="0" borderId="6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showGridLines="0" tabSelected="1" zoomScale="90" zoomScaleNormal="90" workbookViewId="0" topLeftCell="A1">
      <selection activeCell="A1" sqref="A1:H1"/>
    </sheetView>
  </sheetViews>
  <sheetFormatPr defaultColWidth="9.140625" defaultRowHeight="12.75"/>
  <cols>
    <col min="1" max="37" width="2.7109375" style="2" customWidth="1"/>
    <col min="38" max="38" width="3.7109375" style="2" customWidth="1"/>
    <col min="39" max="41" width="30.7109375" style="59" customWidth="1"/>
    <col min="42" max="46" width="3.7109375" style="58" customWidth="1"/>
    <col min="47" max="47" width="4.7109375" style="58" customWidth="1"/>
    <col min="48" max="48" width="9.140625" style="58" customWidth="1"/>
    <col min="49" max="16384" width="9.140625" style="2" customWidth="1"/>
  </cols>
  <sheetData>
    <row r="1" spans="1:47" ht="126" customHeight="1">
      <c r="A1" s="102"/>
      <c r="B1" s="102"/>
      <c r="C1" s="102"/>
      <c r="D1" s="102"/>
      <c r="E1" s="102"/>
      <c r="F1" s="102"/>
      <c r="G1" s="102"/>
      <c r="H1" s="102"/>
      <c r="I1" s="101" t="s">
        <v>64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02"/>
      <c r="AD1" s="27"/>
      <c r="AE1" s="27"/>
      <c r="AF1" s="98" t="s">
        <v>32</v>
      </c>
      <c r="AG1" s="99"/>
      <c r="AH1" s="99"/>
      <c r="AI1" s="99"/>
      <c r="AJ1" s="99"/>
      <c r="AK1" s="100"/>
      <c r="AM1" s="108" t="s">
        <v>75</v>
      </c>
      <c r="AN1" s="109"/>
      <c r="AO1" s="109"/>
      <c r="AP1" s="109"/>
      <c r="AQ1" s="109"/>
      <c r="AR1" s="109"/>
      <c r="AS1" s="109"/>
      <c r="AT1" s="109"/>
      <c r="AU1" s="109"/>
    </row>
    <row r="2" spans="1:47" s="12" customFormat="1" ht="18.75" customHeight="1">
      <c r="A2" s="29" t="s">
        <v>34</v>
      </c>
      <c r="B2" s="29"/>
      <c r="E2" s="78">
        <f>AN2</f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AF2" s="28"/>
      <c r="AG2" s="28"/>
      <c r="AM2" s="53" t="s">
        <v>72</v>
      </c>
      <c r="AN2" s="111"/>
      <c r="AO2" s="106"/>
      <c r="AP2" s="57"/>
      <c r="AQ2" s="57"/>
      <c r="AR2" s="57"/>
      <c r="AS2" s="57"/>
      <c r="AT2" s="57"/>
      <c r="AU2" s="57"/>
    </row>
    <row r="3" spans="1:47" s="12" customFormat="1" ht="18.75" customHeight="1">
      <c r="A3" s="29"/>
      <c r="B3" s="29"/>
      <c r="O3" s="29"/>
      <c r="P3" s="30"/>
      <c r="Q3" s="30"/>
      <c r="AF3" s="28"/>
      <c r="AG3" s="28"/>
      <c r="AM3" s="56"/>
      <c r="AN3" s="56"/>
      <c r="AO3" s="56"/>
      <c r="AP3" s="57"/>
      <c r="AQ3" s="57"/>
      <c r="AR3" s="57"/>
      <c r="AS3" s="57"/>
      <c r="AT3" s="57"/>
      <c r="AU3" s="57"/>
    </row>
    <row r="4" spans="1:47" s="12" customFormat="1" ht="18.75" customHeight="1">
      <c r="A4" s="29" t="s">
        <v>35</v>
      </c>
      <c r="B4" s="29"/>
      <c r="E4" s="78">
        <f>AN4</f>
        <v>0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T4" s="29" t="s">
        <v>38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M4" s="53" t="s">
        <v>73</v>
      </c>
      <c r="AN4" s="111"/>
      <c r="AO4" s="106"/>
      <c r="AP4" s="57"/>
      <c r="AQ4" s="57"/>
      <c r="AR4" s="57"/>
      <c r="AS4" s="57"/>
      <c r="AT4" s="57"/>
      <c r="AU4" s="57"/>
    </row>
    <row r="5" spans="1:41" s="12" customFormat="1" ht="7.5" customHeight="1">
      <c r="A5" s="29"/>
      <c r="B5" s="29"/>
      <c r="AF5" s="28"/>
      <c r="AG5" s="28"/>
      <c r="AM5" s="52"/>
      <c r="AN5" s="52"/>
      <c r="AO5" s="52"/>
    </row>
    <row r="6" ht="18.75" customHeight="1">
      <c r="A6" s="31" t="s">
        <v>46</v>
      </c>
    </row>
    <row r="7" spans="1:48" s="54" customFormat="1" ht="15" customHeight="1">
      <c r="A7" s="8" t="s">
        <v>1</v>
      </c>
      <c r="B7" s="9" t="s">
        <v>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 t="s">
        <v>44</v>
      </c>
      <c r="AB7" s="9"/>
      <c r="AC7" s="9"/>
      <c r="AD7" s="9"/>
      <c r="AE7" s="9"/>
      <c r="AF7" s="9"/>
      <c r="AG7" s="9"/>
      <c r="AH7" s="14"/>
      <c r="AI7" s="14"/>
      <c r="AJ7" s="14"/>
      <c r="AK7" s="15"/>
      <c r="AL7" s="2"/>
      <c r="AM7" s="53" t="s">
        <v>0</v>
      </c>
      <c r="AN7" s="60"/>
      <c r="AO7" s="60"/>
      <c r="AP7" s="61"/>
      <c r="AQ7" s="61"/>
      <c r="AR7" s="61"/>
      <c r="AS7" s="61"/>
      <c r="AT7" s="61"/>
      <c r="AU7" s="61"/>
      <c r="AV7" s="61"/>
    </row>
    <row r="8" spans="1:41" ht="21" customHeight="1">
      <c r="A8" s="7"/>
      <c r="B8" s="23">
        <f>MID($AM8,1,1)</f>
      </c>
      <c r="C8" s="23">
        <f>MID($AM8,2,1)</f>
      </c>
      <c r="D8" s="23">
        <f>MID($AM8,3,1)</f>
      </c>
      <c r="E8" s="23">
        <f>MID($AM8,4,1)</f>
      </c>
      <c r="F8" s="23">
        <f>MID($AM8,5,1)</f>
      </c>
      <c r="G8" s="23">
        <f>MID($AM8,6,1)</f>
      </c>
      <c r="H8" s="23">
        <f>MID($AM8,7,1)</f>
      </c>
      <c r="I8" s="23">
        <f>MID($AM8,8,1)</f>
      </c>
      <c r="J8" s="23">
        <f>MID($AM8,9,1)</f>
      </c>
      <c r="K8" s="23">
        <f>MID($AM8,10,1)</f>
      </c>
      <c r="L8" s="23">
        <f>MID($AM8,11,1)</f>
      </c>
      <c r="M8" s="23">
        <f>MID($AM8,12,1)</f>
      </c>
      <c r="N8" s="23">
        <f>MID($AM8,13,1)</f>
      </c>
      <c r="O8" s="23">
        <f>MID($AM8,14,1)</f>
      </c>
      <c r="P8" s="23">
        <f>MID($AM8,15,1)</f>
      </c>
      <c r="Q8" s="23">
        <f>MID($AM8,16,1)</f>
      </c>
      <c r="R8" s="23">
        <f>MID($AM8,17,1)</f>
      </c>
      <c r="S8" s="23">
        <f>MID($AM8,18,1)</f>
      </c>
      <c r="T8" s="23">
        <f>MID($AM8,19,1)</f>
      </c>
      <c r="U8" s="23">
        <f>MID($AM8,20,1)</f>
      </c>
      <c r="V8" s="23">
        <f>MID($AM8,21,1)</f>
      </c>
      <c r="W8" s="23">
        <f>MID($AM8,22,1)</f>
      </c>
      <c r="X8" s="23">
        <f>MID($AM8,23,1)</f>
      </c>
      <c r="Y8" s="23">
        <f>MID($AM8,24,1)</f>
      </c>
      <c r="Z8" s="23">
        <f>MID($AM8,25,1)</f>
      </c>
      <c r="AA8" s="10"/>
      <c r="AB8" s="12"/>
      <c r="AC8" s="12"/>
      <c r="AD8" s="12"/>
      <c r="AE8" s="12"/>
      <c r="AF8" s="12"/>
      <c r="AG8" s="12"/>
      <c r="AK8" s="16"/>
      <c r="AM8" s="105"/>
      <c r="AN8" s="107"/>
      <c r="AO8" s="106"/>
    </row>
    <row r="9" spans="1:48" s="55" customFormat="1" ht="15" customHeight="1">
      <c r="A9" s="10"/>
      <c r="B9" s="6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  <c r="W9" s="9"/>
      <c r="X9" s="9"/>
      <c r="Y9" s="9"/>
      <c r="Z9" s="9"/>
      <c r="AA9" s="12"/>
      <c r="AB9" s="12"/>
      <c r="AC9" s="12"/>
      <c r="AD9" s="12"/>
      <c r="AE9" s="12"/>
      <c r="AF9" s="12"/>
      <c r="AG9" s="12"/>
      <c r="AH9" s="2"/>
      <c r="AI9" s="2"/>
      <c r="AJ9" s="2"/>
      <c r="AK9" s="16"/>
      <c r="AL9" s="2"/>
      <c r="AM9" s="53" t="s">
        <v>2</v>
      </c>
      <c r="AN9" s="60"/>
      <c r="AO9" s="60"/>
      <c r="AP9" s="62"/>
      <c r="AQ9" s="62"/>
      <c r="AR9" s="62"/>
      <c r="AS9" s="62"/>
      <c r="AT9" s="62"/>
      <c r="AU9" s="62"/>
      <c r="AV9" s="62"/>
    </row>
    <row r="10" spans="1:41" ht="21" customHeight="1">
      <c r="A10" s="7"/>
      <c r="B10" s="23">
        <f>MID($AM10,1,1)</f>
      </c>
      <c r="C10" s="23">
        <f>MID($AM10,2,1)</f>
      </c>
      <c r="D10" s="23">
        <f>MID($AM10,3,1)</f>
      </c>
      <c r="E10" s="23">
        <f>MID($AM10,4,1)</f>
      </c>
      <c r="F10" s="23">
        <f>MID($AM10,5,1)</f>
      </c>
      <c r="G10" s="23">
        <f>MID($AM10,6,1)</f>
      </c>
      <c r="H10" s="23">
        <f>MID($AM10,7,1)</f>
      </c>
      <c r="I10" s="23">
        <f>MID($AM10,8,1)</f>
      </c>
      <c r="J10" s="23">
        <f>MID($AM10,9,1)</f>
      </c>
      <c r="K10" s="23">
        <f>MID($AM10,10,1)</f>
      </c>
      <c r="L10" s="23">
        <f>MID($AM10,11,1)</f>
      </c>
      <c r="M10" s="23">
        <f>MID($AM10,12,1)</f>
      </c>
      <c r="N10" s="23">
        <f>MID($AM10,13,1)</f>
      </c>
      <c r="O10" s="23">
        <f>MID($AM10,14,1)</f>
      </c>
      <c r="P10" s="23">
        <f>MID($AM10,15,1)</f>
      </c>
      <c r="Q10" s="23">
        <f>MID($AM10,16,1)</f>
      </c>
      <c r="R10" s="23">
        <f>MID($AM10,17,1)</f>
      </c>
      <c r="S10" s="23">
        <f>MID($AM10,18,1)</f>
      </c>
      <c r="T10" s="23">
        <f>MID($AM10,19,1)</f>
      </c>
      <c r="U10" s="23">
        <f>MID($AM10,20,1)</f>
      </c>
      <c r="V10" s="10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K10" s="16"/>
      <c r="AM10" s="105"/>
      <c r="AN10" s="107"/>
      <c r="AO10" s="106"/>
    </row>
    <row r="11" spans="1:48" s="54" customFormat="1" ht="15" customHeight="1">
      <c r="A11" s="10"/>
      <c r="B11" s="6" t="s">
        <v>3</v>
      </c>
      <c r="C11" s="6"/>
      <c r="D11" s="6"/>
      <c r="E11" s="6"/>
      <c r="F11" s="6"/>
      <c r="G11" s="6"/>
      <c r="H11" s="6"/>
      <c r="I11" s="6"/>
      <c r="J11" s="9"/>
      <c r="K11" s="6" t="s">
        <v>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2" t="s">
        <v>5</v>
      </c>
      <c r="AG11" s="11"/>
      <c r="AH11" s="2"/>
      <c r="AI11" s="2"/>
      <c r="AJ11" s="2"/>
      <c r="AK11" s="16"/>
      <c r="AL11" s="2"/>
      <c r="AM11" s="53" t="s">
        <v>67</v>
      </c>
      <c r="AN11" s="53" t="s">
        <v>4</v>
      </c>
      <c r="AO11" s="53" t="s">
        <v>5</v>
      </c>
      <c r="AP11" s="61"/>
      <c r="AQ11" s="61"/>
      <c r="AR11" s="61"/>
      <c r="AS11" s="61"/>
      <c r="AT11" s="61"/>
      <c r="AU11" s="61"/>
      <c r="AV11" s="61"/>
    </row>
    <row r="12" spans="1:41" ht="21" customHeight="1">
      <c r="A12" s="7"/>
      <c r="B12" s="23">
        <f>MID($AM12,1,1)</f>
      </c>
      <c r="C12" s="23">
        <f>MID($AM12,2,1)</f>
      </c>
      <c r="D12" s="23">
        <f>MID($AM12,3,1)</f>
      </c>
      <c r="E12" s="23">
        <f>MID($AM12,4,1)</f>
      </c>
      <c r="F12" s="23">
        <f>MID($AM12,5,1)</f>
      </c>
      <c r="G12" s="23">
        <f>MID($AM12,6,1)</f>
      </c>
      <c r="H12" s="23">
        <f>MID($AM12,7,1)</f>
      </c>
      <c r="I12" s="23">
        <f>MID($AM12,8,1)</f>
      </c>
      <c r="J12" s="7"/>
      <c r="K12" s="23">
        <f>MID($AN12,1,1)</f>
      </c>
      <c r="L12" s="23">
        <f>MID($AN12,2,1)</f>
      </c>
      <c r="M12" s="23">
        <f>MID($AN12,3,1)</f>
      </c>
      <c r="N12" s="23">
        <f>MID($AN12,4,1)</f>
      </c>
      <c r="O12" s="23">
        <f>MID($AN12,5,1)</f>
      </c>
      <c r="P12" s="23">
        <f>MID($AN12,6,1)</f>
      </c>
      <c r="Q12" s="23">
        <f>MID($AN12,7,1)</f>
      </c>
      <c r="R12" s="23">
        <f>MID($AN12,8,1)</f>
      </c>
      <c r="S12" s="23">
        <f>MID($AN12,9,1)</f>
      </c>
      <c r="T12" s="23">
        <f>MID($AN12,10,1)</f>
      </c>
      <c r="U12" s="23">
        <f>MID($AN12,11,1)</f>
      </c>
      <c r="V12" s="23">
        <f>MID($AN12,12,1)</f>
      </c>
      <c r="W12" s="23">
        <f>MID($AN12,13,1)</f>
      </c>
      <c r="X12" s="23">
        <f>MID($AN12,14,1)</f>
      </c>
      <c r="Y12" s="23">
        <f>MID($AN12,15,1)</f>
      </c>
      <c r="Z12" s="23">
        <f>MID($AN12,16,1)</f>
      </c>
      <c r="AA12" s="23">
        <f>MID($AN12,17,1)</f>
      </c>
      <c r="AB12" s="23">
        <f>MID($AN12,18,1)</f>
      </c>
      <c r="AC12" s="23">
        <f>MID($AN12,19,1)</f>
      </c>
      <c r="AD12" s="23">
        <f>MID($AN12,20,1)</f>
      </c>
      <c r="AE12" s="10"/>
      <c r="AF12" s="23">
        <f>MID($AO12,1,1)</f>
      </c>
      <c r="AG12" s="23">
        <f>MID($AO12,2,1)</f>
      </c>
      <c r="AH12" s="20"/>
      <c r="AK12" s="16"/>
      <c r="AM12" s="67"/>
      <c r="AN12" s="67"/>
      <c r="AO12" s="67"/>
    </row>
    <row r="13" spans="1:48" s="54" customFormat="1" ht="18" customHeight="1">
      <c r="A13" s="10"/>
      <c r="B13" s="6" t="s">
        <v>61</v>
      </c>
      <c r="C13" s="6"/>
      <c r="D13" s="6"/>
      <c r="E13" s="6"/>
      <c r="F13" s="6"/>
      <c r="G13" s="9"/>
      <c r="H13" s="6" t="s">
        <v>6</v>
      </c>
      <c r="I13" s="6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1"/>
      <c r="AF13" s="11"/>
      <c r="AG13" s="11"/>
      <c r="AH13" s="19"/>
      <c r="AI13" s="19"/>
      <c r="AJ13" s="19"/>
      <c r="AK13" s="16"/>
      <c r="AL13" s="2"/>
      <c r="AM13" s="53" t="s">
        <v>61</v>
      </c>
      <c r="AN13" s="53" t="s">
        <v>6</v>
      </c>
      <c r="AO13" s="60"/>
      <c r="AP13" s="61"/>
      <c r="AQ13" s="61"/>
      <c r="AR13" s="61"/>
      <c r="AS13" s="61"/>
      <c r="AT13" s="61"/>
      <c r="AU13" s="61"/>
      <c r="AV13" s="61"/>
    </row>
    <row r="14" spans="1:41" ht="21" customHeight="1">
      <c r="A14" s="7"/>
      <c r="B14" s="23">
        <f>MID($AM14,1,1)</f>
      </c>
      <c r="C14" s="23">
        <f>MID($AM14,2,1)</f>
      </c>
      <c r="D14" s="23">
        <f>MID($AM14,3,1)</f>
      </c>
      <c r="E14" s="23">
        <f>MID($AM14,4,1)</f>
      </c>
      <c r="F14" s="23">
        <f>MID($AM14,5,1)</f>
      </c>
      <c r="G14" s="7"/>
      <c r="H14" s="23">
        <f>MID($AN14,1,1)</f>
      </c>
      <c r="I14" s="23">
        <f>MID($AN14,2,1)</f>
      </c>
      <c r="J14" s="23">
        <f>MID($AN14,3,1)</f>
      </c>
      <c r="K14" s="23">
        <f>MID($AN14,4,1)</f>
      </c>
      <c r="L14" s="23">
        <f>MID($AN14,5,1)</f>
      </c>
      <c r="M14" s="23">
        <f>MID($AN14,6,1)</f>
      </c>
      <c r="N14" s="23">
        <f>MID($AN14,7,1)</f>
      </c>
      <c r="O14" s="23">
        <f>MID($AN14,8,1)</f>
      </c>
      <c r="P14" s="23">
        <f>MID($AN14,9,1)</f>
      </c>
      <c r="Q14" s="23">
        <f>MID($AN14,10,1)</f>
      </c>
      <c r="R14" s="23">
        <f>MID($AN14,11,1)</f>
      </c>
      <c r="S14" s="23">
        <f>MID($AN14,12,1)</f>
      </c>
      <c r="T14" s="23">
        <f>MID($AN14,13,1)</f>
      </c>
      <c r="U14" s="23">
        <f>MID($AN14,14,1)</f>
      </c>
      <c r="V14" s="23">
        <f>MID($AN14,15,1)</f>
      </c>
      <c r="W14" s="23">
        <f>MID($AN14,16,1)</f>
      </c>
      <c r="X14" s="23">
        <f>MID($AN14,17,1)</f>
      </c>
      <c r="Y14" s="23">
        <f>MID($AN14,18,1)</f>
      </c>
      <c r="Z14" s="23">
        <f>MID($AN14,19,1)</f>
      </c>
      <c r="AA14" s="23">
        <f>MID($AN14,20,1)</f>
      </c>
      <c r="AB14" s="23">
        <f>MID($AN14,21,1)</f>
      </c>
      <c r="AC14" s="23">
        <f>MID($AN14,22,1)</f>
      </c>
      <c r="AD14" s="23">
        <f>MID($AN14,23,1)</f>
      </c>
      <c r="AE14" s="23">
        <f>MID($AN14,24,1)</f>
      </c>
      <c r="AF14" s="23">
        <f>MID($AN14,25,1)</f>
      </c>
      <c r="AG14" s="23">
        <f>MID($AN14,26,1)</f>
      </c>
      <c r="AH14" s="23">
        <f>MID($AN14,27,1)</f>
      </c>
      <c r="AI14" s="23">
        <f>MID($AN14,28,1)</f>
      </c>
      <c r="AJ14" s="23">
        <f>MID($AN14,29,1)</f>
      </c>
      <c r="AK14" s="22"/>
      <c r="AM14" s="67"/>
      <c r="AN14" s="105"/>
      <c r="AO14" s="106"/>
    </row>
    <row r="15" spans="1:48" s="54" customFormat="1" ht="15" customHeight="1">
      <c r="A15" s="10"/>
      <c r="B15" s="6" t="s">
        <v>7</v>
      </c>
      <c r="C15" s="6"/>
      <c r="D15" s="6"/>
      <c r="E15" s="6"/>
      <c r="F15" s="6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4"/>
      <c r="AI15" s="14"/>
      <c r="AJ15" s="3"/>
      <c r="AK15" s="16"/>
      <c r="AL15" s="2"/>
      <c r="AM15" s="53" t="s">
        <v>7</v>
      </c>
      <c r="AN15" s="60"/>
      <c r="AO15" s="60"/>
      <c r="AP15" s="61"/>
      <c r="AQ15" s="61"/>
      <c r="AR15" s="61"/>
      <c r="AS15" s="61"/>
      <c r="AT15" s="61"/>
      <c r="AU15" s="61"/>
      <c r="AV15" s="61"/>
    </row>
    <row r="16" spans="1:41" ht="21" customHeight="1">
      <c r="A16" s="7"/>
      <c r="B16" s="23">
        <f>MID($AM16,1,1)</f>
      </c>
      <c r="C16" s="23">
        <f>MID($AM16,2,1)</f>
      </c>
      <c r="D16" s="23">
        <f>MID($AM16,3,1)</f>
      </c>
      <c r="E16" s="23">
        <f>MID($AM16,4,1)</f>
      </c>
      <c r="F16" s="23">
        <f>MID($AM16,5,1)</f>
      </c>
      <c r="G16" s="23">
        <f>MID($AM16,6,1)</f>
      </c>
      <c r="H16" s="23">
        <f>MID($AM16,7,1)</f>
      </c>
      <c r="I16" s="23">
        <f>MID($AM16,8,1)</f>
      </c>
      <c r="J16" s="23">
        <f>MID($AM16,9,1)</f>
      </c>
      <c r="K16" s="23">
        <f>MID($AM16,10,1)</f>
      </c>
      <c r="L16" s="23">
        <f>MID($AM16,11,1)</f>
      </c>
      <c r="M16" s="23">
        <f>MID($AM16,12,1)</f>
      </c>
      <c r="N16" s="23">
        <f>MID($AM16,13,1)</f>
      </c>
      <c r="O16" s="23">
        <f>MID($AM16,14,1)</f>
      </c>
      <c r="P16" s="23">
        <f>MID($AM16,15,1)</f>
      </c>
      <c r="Q16" s="23">
        <f>MID($AM16,16,1)</f>
      </c>
      <c r="R16" s="23">
        <f>MID($AM16,17,1)</f>
      </c>
      <c r="S16" s="23">
        <f>MID($AM16,18,1)</f>
      </c>
      <c r="T16" s="23">
        <f>MID($AM16,19,1)</f>
      </c>
      <c r="U16" s="23">
        <f>MID($AM16,20,1)</f>
      </c>
      <c r="V16" s="23">
        <f>MID($AM16,21,1)</f>
      </c>
      <c r="W16" s="23">
        <f>MID($AM16,22,1)</f>
      </c>
      <c r="X16" s="23">
        <f>MID($AM16,23,1)</f>
      </c>
      <c r="Y16" s="23">
        <f>MID($AM16,24,1)</f>
      </c>
      <c r="Z16" s="23">
        <f>MID($AM16,25,1)</f>
      </c>
      <c r="AA16" s="23">
        <f>MID($AM16,26,1)</f>
      </c>
      <c r="AB16" s="23">
        <f>MID($AM16,27,1)</f>
      </c>
      <c r="AC16" s="23">
        <f>MID($AM16,28,1)</f>
      </c>
      <c r="AD16" s="23">
        <f>MID($AM16,29,1)</f>
      </c>
      <c r="AE16" s="23">
        <f>MID($AM16,30,1)</f>
      </c>
      <c r="AF16" s="23">
        <f>MID($AM16,31,1)</f>
      </c>
      <c r="AG16" s="23">
        <f>MID($AM16,32,1)</f>
      </c>
      <c r="AH16" s="23">
        <f>MID($AM16,33,1)</f>
      </c>
      <c r="AI16" s="23">
        <f>MID($AM16,34,1)</f>
      </c>
      <c r="AJ16" s="23">
        <f>MID($AM16,35,1)</f>
      </c>
      <c r="AK16" s="22"/>
      <c r="AM16" s="105"/>
      <c r="AN16" s="107"/>
      <c r="AO16" s="106"/>
    </row>
    <row r="17" spans="1:48" s="54" customFormat="1" ht="15" customHeight="1">
      <c r="A17" s="10"/>
      <c r="B17" s="6" t="s">
        <v>9</v>
      </c>
      <c r="C17" s="6"/>
      <c r="D17" s="9"/>
      <c r="E17" s="9"/>
      <c r="F17" s="6" t="s">
        <v>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6" t="s">
        <v>10</v>
      </c>
      <c r="X17" s="6"/>
      <c r="Y17" s="6"/>
      <c r="Z17" s="6"/>
      <c r="AA17" s="6"/>
      <c r="AB17" s="6"/>
      <c r="AC17" s="6"/>
      <c r="AD17" s="6"/>
      <c r="AE17" s="6"/>
      <c r="AF17" s="6"/>
      <c r="AG17" s="9"/>
      <c r="AH17" s="14"/>
      <c r="AI17" s="14"/>
      <c r="AJ17" s="14"/>
      <c r="AK17" s="16"/>
      <c r="AL17" s="2"/>
      <c r="AM17" s="53" t="s">
        <v>9</v>
      </c>
      <c r="AN17" s="53" t="s">
        <v>8</v>
      </c>
      <c r="AO17" s="53" t="s">
        <v>10</v>
      </c>
      <c r="AP17" s="61"/>
      <c r="AQ17" s="61"/>
      <c r="AR17" s="61"/>
      <c r="AS17" s="61"/>
      <c r="AT17" s="61"/>
      <c r="AU17" s="61"/>
      <c r="AV17" s="61"/>
    </row>
    <row r="18" spans="1:41" ht="21" customHeight="1">
      <c r="A18" s="7"/>
      <c r="B18" s="23">
        <f>MID($AM18,1,1)</f>
      </c>
      <c r="C18" s="23">
        <f>MID($AM18,2,1)</f>
      </c>
      <c r="D18" s="10"/>
      <c r="E18" s="13"/>
      <c r="F18" s="23">
        <f>MID($AN18,1,1)</f>
      </c>
      <c r="G18" s="23">
        <f>MID($AN18,2,1)</f>
      </c>
      <c r="H18" s="23">
        <f>MID($AN18,3,1)</f>
      </c>
      <c r="I18" s="23">
        <f>MID($AN18,4,1)</f>
      </c>
      <c r="J18" s="23">
        <f>MID($AN18,5,1)</f>
      </c>
      <c r="K18" s="23">
        <f>MID($AN18,6,1)</f>
      </c>
      <c r="L18" s="23">
        <f>MID($AN18,7,1)</f>
      </c>
      <c r="M18" s="23">
        <f>MID($AN18,8,1)</f>
      </c>
      <c r="N18" s="23">
        <f>MID($AN18,9,1)</f>
      </c>
      <c r="O18" s="23">
        <f>MID($AN18,10,1)</f>
      </c>
      <c r="P18" s="23">
        <f>MID($AN18,11,1)</f>
      </c>
      <c r="Q18" s="23">
        <f>MID($AN18,12,1)</f>
      </c>
      <c r="R18" s="23">
        <f>MID($AN18,13,1)</f>
      </c>
      <c r="S18" s="23">
        <f>MID($AN18,14,1)</f>
      </c>
      <c r="T18" s="23">
        <f>MID($AN18,15,1)</f>
      </c>
      <c r="U18" s="23">
        <f>MID($AN18,16,1)</f>
      </c>
      <c r="V18" s="7"/>
      <c r="W18" s="23">
        <f>MID($AO18,1,1)</f>
      </c>
      <c r="X18" s="23">
        <f>MID($AO18,2,1)</f>
      </c>
      <c r="Y18" s="23">
        <f>MID($AO18,3,1)</f>
      </c>
      <c r="Z18" s="23">
        <f>MID($AO18,4,1)</f>
      </c>
      <c r="AA18" s="23">
        <f>MID($AO18,5,1)</f>
      </c>
      <c r="AB18" s="23">
        <f>MID($AO18,6,1)</f>
      </c>
      <c r="AC18" s="23">
        <f>MID($AO18,7,1)</f>
      </c>
      <c r="AD18" s="23">
        <f>MID($AO18,8,1)</f>
      </c>
      <c r="AE18" s="23">
        <f>MID($AO18,9,1)</f>
      </c>
      <c r="AF18" s="23">
        <f>MID($AO18,10,1)</f>
      </c>
      <c r="AG18" s="10"/>
      <c r="AK18" s="16"/>
      <c r="AM18" s="67"/>
      <c r="AN18" s="67"/>
      <c r="AO18" s="67"/>
    </row>
    <row r="19" spans="1:48" s="55" customFormat="1" ht="15" customHeight="1">
      <c r="A19" s="10"/>
      <c r="B19" s="6" t="s">
        <v>11</v>
      </c>
      <c r="C19" s="6"/>
      <c r="D19" s="11"/>
      <c r="E19" s="1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9"/>
      <c r="R19" s="6" t="s">
        <v>12</v>
      </c>
      <c r="S19" s="6"/>
      <c r="T19" s="6"/>
      <c r="U19" s="6"/>
      <c r="V19" s="11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1"/>
      <c r="AH19" s="19"/>
      <c r="AI19" s="19"/>
      <c r="AJ19" s="19"/>
      <c r="AK19" s="16"/>
      <c r="AL19" s="2"/>
      <c r="AM19" s="53" t="s">
        <v>11</v>
      </c>
      <c r="AN19" s="53" t="s">
        <v>12</v>
      </c>
      <c r="AO19" s="60"/>
      <c r="AP19" s="62"/>
      <c r="AQ19" s="62"/>
      <c r="AR19" s="62"/>
      <c r="AS19" s="62"/>
      <c r="AT19" s="62"/>
      <c r="AU19" s="62"/>
      <c r="AV19" s="62"/>
    </row>
    <row r="20" spans="1:41" ht="21" customHeight="1">
      <c r="A20" s="7"/>
      <c r="B20" s="23">
        <f>MID($AM20,1,1)</f>
      </c>
      <c r="C20" s="23">
        <f>MID($AM20,2,1)</f>
      </c>
      <c r="D20" s="23">
        <f>MID($AM20,3,1)</f>
      </c>
      <c r="E20" s="23">
        <f>MID($AM20,4,1)</f>
      </c>
      <c r="F20" s="23">
        <f>MID($AM20,5,1)</f>
      </c>
      <c r="G20" s="23">
        <f>MID($AM20,6,1)</f>
      </c>
      <c r="H20" s="23">
        <f>MID($AM20,7,1)</f>
      </c>
      <c r="I20" s="23">
        <f>MID($AM20,8,1)</f>
      </c>
      <c r="J20" s="23">
        <f>MID($AM20,9,1)</f>
      </c>
      <c r="K20" s="23">
        <f>MID($AM20,10,1)</f>
      </c>
      <c r="L20" s="23">
        <f>MID($AM20,11,1)</f>
      </c>
      <c r="M20" s="23">
        <f>MID($AM20,12,1)</f>
      </c>
      <c r="N20" s="23">
        <f>MID($AM20,13,1)</f>
      </c>
      <c r="O20" s="23">
        <f>MID($AM20,14,1)</f>
      </c>
      <c r="P20" s="23">
        <f>MID($AM20,15,1)</f>
      </c>
      <c r="Q20" s="7"/>
      <c r="R20" s="23">
        <f>MID($AN20,1,1)</f>
      </c>
      <c r="S20" s="23">
        <f>MID($AN20,2,1)</f>
      </c>
      <c r="T20" s="23">
        <f>MID($AN20,3,1)</f>
      </c>
      <c r="U20" s="23">
        <f>MID($AN20,4,1)</f>
      </c>
      <c r="V20" s="23">
        <f>MID($AN20,5,1)</f>
      </c>
      <c r="W20" s="23">
        <f>MID($AN20,6,1)</f>
      </c>
      <c r="X20" s="23">
        <f>MID($AN20,7,1)</f>
      </c>
      <c r="Y20" s="23">
        <f>MID($AN20,8,1)</f>
      </c>
      <c r="Z20" s="23">
        <f>MID($AN20,9,1)</f>
      </c>
      <c r="AA20" s="23">
        <f>MID($AN20,10,1)</f>
      </c>
      <c r="AB20" s="23">
        <f>MID($AN20,11,1)</f>
      </c>
      <c r="AC20" s="23">
        <f>MID($AN20,12,1)</f>
      </c>
      <c r="AD20" s="23">
        <f>MID($AN20,13,1)</f>
      </c>
      <c r="AE20" s="23">
        <f>MID($AN20,14,1)</f>
      </c>
      <c r="AF20" s="23">
        <f>MID($AN20,15,1)</f>
      </c>
      <c r="AG20" s="23">
        <f>MID($AN20,16,1)</f>
      </c>
      <c r="AH20" s="23">
        <f>MID($AN20,17,1)</f>
      </c>
      <c r="AI20" s="23">
        <f>MID($AN20,18,1)</f>
      </c>
      <c r="AJ20" s="23">
        <f>MID($AN20,19,1)</f>
      </c>
      <c r="AK20" s="22"/>
      <c r="AM20" s="67"/>
      <c r="AN20" s="105"/>
      <c r="AO20" s="106"/>
    </row>
    <row r="21" spans="1:48" s="55" customFormat="1" ht="15" customHeight="1">
      <c r="A21" s="10"/>
      <c r="B21" s="6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/>
      <c r="R21" s="6"/>
      <c r="S21" s="6"/>
      <c r="T21" s="9"/>
      <c r="U21" s="9"/>
      <c r="V21" s="6" t="s">
        <v>19</v>
      </c>
      <c r="W21" s="6"/>
      <c r="X21" s="6"/>
      <c r="Y21" s="6"/>
      <c r="Z21" s="6"/>
      <c r="AA21" s="6"/>
      <c r="AB21" s="6"/>
      <c r="AC21" s="9"/>
      <c r="AD21" s="9"/>
      <c r="AE21" s="9"/>
      <c r="AF21" s="9"/>
      <c r="AG21" s="9"/>
      <c r="AH21" s="14"/>
      <c r="AI21" s="14"/>
      <c r="AJ21" s="14"/>
      <c r="AK21" s="16"/>
      <c r="AL21" s="2"/>
      <c r="AM21" s="53" t="s">
        <v>13</v>
      </c>
      <c r="AN21" s="53"/>
      <c r="AO21" s="53" t="s">
        <v>19</v>
      </c>
      <c r="AP21" s="53" t="s">
        <v>14</v>
      </c>
      <c r="AQ21" s="53" t="s">
        <v>15</v>
      </c>
      <c r="AR21" s="53" t="s">
        <v>16</v>
      </c>
      <c r="AS21" s="53" t="s">
        <v>17</v>
      </c>
      <c r="AT21" s="53" t="s">
        <v>18</v>
      </c>
      <c r="AU21" s="53" t="s">
        <v>68</v>
      </c>
      <c r="AV21" s="62"/>
    </row>
    <row r="22" spans="1:48" ht="21" customHeight="1">
      <c r="A22" s="7"/>
      <c r="B22" s="23">
        <f>MID($AM22,1,1)</f>
      </c>
      <c r="C22" s="23">
        <f>MID($AM22,2,1)</f>
      </c>
      <c r="D22" s="23">
        <f>MID($AM22,3,1)</f>
      </c>
      <c r="E22" s="23">
        <f>MID($AM22,4,1)</f>
      </c>
      <c r="F22" s="23">
        <f>MID($AM22,5,1)</f>
      </c>
      <c r="G22" s="23">
        <f>MID($AM22,6,1)</f>
      </c>
      <c r="H22" s="23">
        <f>MID($AM22,7,1)</f>
      </c>
      <c r="I22" s="23">
        <f>MID($AM22,8,1)</f>
      </c>
      <c r="J22" s="23">
        <f>MID($AM22,9,1)</f>
      </c>
      <c r="K22" s="23">
        <f>MID($AM22,10,1)</f>
      </c>
      <c r="L22" s="23">
        <f>MID($AM22,11,1)</f>
      </c>
      <c r="M22" s="23">
        <f>MID($AM22,12,1)</f>
      </c>
      <c r="N22" s="23">
        <f>MID($AM22,13,1)</f>
      </c>
      <c r="O22" s="23">
        <f>MID($AM22,14,1)</f>
      </c>
      <c r="P22" s="23">
        <f>MID($AM22,15,1)</f>
      </c>
      <c r="Q22" s="23">
        <f>MID($AM22,16,1)</f>
      </c>
      <c r="R22" s="23">
        <f>MID($AM22,17,1)</f>
      </c>
      <c r="S22" s="23">
        <f>MID($AM22,18,1)</f>
      </c>
      <c r="T22" s="10"/>
      <c r="U22" s="13" t="s">
        <v>1</v>
      </c>
      <c r="V22" s="23">
        <f>MID($AP22,1,3)</f>
      </c>
      <c r="W22" s="23">
        <f>MID($AQ22,1,3)</f>
      </c>
      <c r="X22" s="23">
        <f>MID($AR22,1,3)</f>
      </c>
      <c r="Y22" s="23">
        <f>MID($AS22,1,3)</f>
      </c>
      <c r="Z22" s="23">
        <f>MID($AT22,1,3)</f>
      </c>
      <c r="AA22" s="103">
        <f>MID($AU22,1,3)</f>
      </c>
      <c r="AB22" s="104"/>
      <c r="AC22" s="10"/>
      <c r="AD22" s="12"/>
      <c r="AE22" s="12"/>
      <c r="AF22" s="12"/>
      <c r="AG22" s="12"/>
      <c r="AK22" s="16"/>
      <c r="AM22" s="105"/>
      <c r="AN22" s="106"/>
      <c r="AO22" s="66"/>
      <c r="AP22" s="68"/>
      <c r="AQ22" s="68"/>
      <c r="AR22" s="69"/>
      <c r="AS22" s="69"/>
      <c r="AT22" s="68"/>
      <c r="AU22" s="70"/>
      <c r="AV22" s="63"/>
    </row>
    <row r="23" spans="1:48" s="54" customFormat="1" ht="15" customHeight="1">
      <c r="A23" s="10"/>
      <c r="B23" s="11" t="s">
        <v>20</v>
      </c>
      <c r="C23" s="11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  <c r="U23" s="11"/>
      <c r="V23" s="6"/>
      <c r="W23" s="6"/>
      <c r="X23" s="6"/>
      <c r="Y23" s="6"/>
      <c r="Z23" s="6"/>
      <c r="AA23" s="6"/>
      <c r="AB23" s="6"/>
      <c r="AC23" s="11"/>
      <c r="AD23" s="11"/>
      <c r="AE23" s="11"/>
      <c r="AF23" s="11"/>
      <c r="AG23" s="11"/>
      <c r="AH23" s="19"/>
      <c r="AI23" s="19"/>
      <c r="AJ23" s="19"/>
      <c r="AK23" s="16"/>
      <c r="AL23" s="2"/>
      <c r="AM23" s="53" t="s">
        <v>69</v>
      </c>
      <c r="AN23" s="60"/>
      <c r="AO23" s="60"/>
      <c r="AP23" s="61"/>
      <c r="AQ23" s="61"/>
      <c r="AR23" s="61"/>
      <c r="AS23" s="61"/>
      <c r="AT23" s="61"/>
      <c r="AU23" s="61"/>
      <c r="AV23" s="61"/>
    </row>
    <row r="24" spans="1:41" ht="21" customHeight="1">
      <c r="A24" s="7"/>
      <c r="B24" s="23">
        <f>MID($AM24,1,1)</f>
      </c>
      <c r="C24" s="23">
        <f>MID($AM24,2,1)</f>
      </c>
      <c r="D24" s="23">
        <f>MID($AM24,3,1)</f>
      </c>
      <c r="E24" s="23">
        <f>MID($AM24,4,1)</f>
      </c>
      <c r="F24" s="23">
        <f>MID($AM24,5,1)</f>
      </c>
      <c r="G24" s="23">
        <f>MID($AM24,6,1)</f>
      </c>
      <c r="H24" s="23">
        <f>MID($AM24,7,1)</f>
      </c>
      <c r="I24" s="23">
        <f>MID($AM24,8,1)</f>
      </c>
      <c r="J24" s="23">
        <f>MID($AM24,9,1)</f>
      </c>
      <c r="K24" s="23">
        <f>MID($AM24,10,1)</f>
      </c>
      <c r="L24" s="23">
        <f>MID($AM24,11,1)</f>
      </c>
      <c r="M24" s="23">
        <f>MID($AM24,12,1)</f>
      </c>
      <c r="N24" s="23">
        <f>MID($AM24,13,1)</f>
      </c>
      <c r="O24" s="23">
        <f>MID($AM24,14,1)</f>
      </c>
      <c r="P24" s="23">
        <f>MID($AM24,15,1)</f>
      </c>
      <c r="Q24" s="23">
        <f>MID($AM24,16,1)</f>
      </c>
      <c r="R24" s="23">
        <f>MID($AM24,17,1)</f>
      </c>
      <c r="S24" s="23">
        <f>MID($AM24,18,1)</f>
      </c>
      <c r="T24" s="23">
        <f>MID($AM24,19,1)</f>
      </c>
      <c r="U24" s="23">
        <f>MID($AM24,20,1)</f>
      </c>
      <c r="V24" s="23">
        <f>MID($AM24,21,1)</f>
      </c>
      <c r="W24" s="23">
        <f>MID($AM24,22,1)</f>
      </c>
      <c r="X24" s="23">
        <f>MID($AM24,23,1)</f>
      </c>
      <c r="Y24" s="23">
        <f>MID($AM24,24,1)</f>
      </c>
      <c r="Z24" s="23">
        <f>MID($AM24,25,1)</f>
      </c>
      <c r="AA24" s="23">
        <f>MID($AM24,26,1)</f>
      </c>
      <c r="AB24" s="23">
        <f>MID($AM24,27,1)</f>
      </c>
      <c r="AC24" s="23">
        <f>MID($AM24,28,1)</f>
      </c>
      <c r="AD24" s="23">
        <f>MID($AM24,29,1)</f>
      </c>
      <c r="AE24" s="23">
        <f>MID($AM24,30,1)</f>
      </c>
      <c r="AF24" s="23">
        <f>MID($AM24,31,1)</f>
      </c>
      <c r="AG24" s="23">
        <f>MID($AM24,32,1)</f>
      </c>
      <c r="AH24" s="23">
        <f>MID($AM24,33,1)</f>
      </c>
      <c r="AI24" s="23">
        <f>MID($AM24,34,1)</f>
      </c>
      <c r="AJ24" s="23">
        <f>MID($AM24,35,1)</f>
      </c>
      <c r="AK24" s="22"/>
      <c r="AM24" s="110"/>
      <c r="AN24" s="107"/>
      <c r="AO24" s="106"/>
    </row>
    <row r="25" spans="1:48" s="54" customFormat="1" ht="15" customHeight="1">
      <c r="A25" s="10"/>
      <c r="B25" s="9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 t="s">
        <v>53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"/>
      <c r="AI25" s="14"/>
      <c r="AJ25" s="14"/>
      <c r="AK25" s="16"/>
      <c r="AL25" s="2"/>
      <c r="AM25" s="53" t="s">
        <v>52</v>
      </c>
      <c r="AN25" s="53" t="s">
        <v>53</v>
      </c>
      <c r="AO25" s="60"/>
      <c r="AP25" s="61"/>
      <c r="AQ25" s="61"/>
      <c r="AR25" s="61"/>
      <c r="AS25" s="61"/>
      <c r="AT25" s="61"/>
      <c r="AU25" s="61"/>
      <c r="AV25" s="61"/>
    </row>
    <row r="26" spans="1:48" ht="21" customHeight="1">
      <c r="A26" s="10"/>
      <c r="B26" s="23">
        <f>MID($AM26,1,1)</f>
      </c>
      <c r="C26" s="23">
        <f>MID($AM26,2,1)</f>
      </c>
      <c r="D26" s="23">
        <f>MID($AM26,3,1)</f>
      </c>
      <c r="E26" s="23">
        <f>MID($AM26,4,1)</f>
      </c>
      <c r="F26" s="23">
        <f>MID($AM26,5,1)</f>
      </c>
      <c r="G26" s="23">
        <f>MID($AM26,6,1)</f>
      </c>
      <c r="H26" s="23">
        <f>MID($AM26,7,1)</f>
      </c>
      <c r="I26" s="23">
        <f>MID($AM26,8,1)</f>
      </c>
      <c r="J26" s="23">
        <f>MID($AM26,9,1)</f>
      </c>
      <c r="K26" s="23">
        <f>MID($AM26,10,1)</f>
      </c>
      <c r="L26" s="23">
        <f>MID($AM26,11,1)</f>
      </c>
      <c r="M26" s="23">
        <f>MID($AM26,12,1)</f>
      </c>
      <c r="N26" s="23">
        <f>MID($AM26,13,1)</f>
      </c>
      <c r="O26" s="23">
        <f>MID($AM26,14,1)</f>
      </c>
      <c r="P26" s="23">
        <f>MID($AM26,15,1)</f>
      </c>
      <c r="Q26" s="23">
        <f>MID($AM26,16,1)</f>
      </c>
      <c r="R26" s="23">
        <f>MID($AM26,17,1)</f>
      </c>
      <c r="S26" s="23">
        <f>MID($AM26,18,1)</f>
      </c>
      <c r="T26" s="23">
        <f>MID($AM26,19,1)</f>
      </c>
      <c r="U26" s="23">
        <f>MID($AM26,20,1)</f>
      </c>
      <c r="V26" s="12"/>
      <c r="W26" s="23">
        <f>MID($AN26,1,1)</f>
      </c>
      <c r="X26" s="23">
        <f>MID($AN26,2,1)</f>
      </c>
      <c r="Y26" s="23">
        <f>MID($AN26,3,1)</f>
      </c>
      <c r="Z26" s="23">
        <f>MID($AN26,4,1)</f>
      </c>
      <c r="AA26" s="23">
        <f>MID($AN26,5,1)</f>
      </c>
      <c r="AB26" s="23">
        <f>MID($AN26,6,1)</f>
      </c>
      <c r="AC26" s="23">
        <f>MID($AN26,7,1)</f>
      </c>
      <c r="AD26" s="23">
        <f>MID($AN26,8,1)</f>
      </c>
      <c r="AE26" s="23">
        <f>MID($AN26,9,1)</f>
      </c>
      <c r="AF26" s="23">
        <f>MID($AN26,10,1)</f>
      </c>
      <c r="AG26" s="23">
        <f>MID($AN26,11,1)</f>
      </c>
      <c r="AH26" s="23">
        <f>MID($AN26,12,1)</f>
      </c>
      <c r="AI26" s="23">
        <f>MID($AN26,13,1)</f>
      </c>
      <c r="AJ26" s="23">
        <f>MID($AN26,14,1)</f>
      </c>
      <c r="AK26" s="16"/>
      <c r="AM26" s="67"/>
      <c r="AN26" s="67"/>
      <c r="AP26" s="64"/>
      <c r="AQ26" s="64"/>
      <c r="AR26" s="64"/>
      <c r="AS26" s="64"/>
      <c r="AT26" s="64"/>
      <c r="AU26" s="64"/>
      <c r="AV26" s="64"/>
    </row>
    <row r="27" spans="1:37" ht="15" customHeight="1">
      <c r="A27" s="21"/>
      <c r="B27" s="11" t="s">
        <v>60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9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9"/>
      <c r="AI27" s="19"/>
      <c r="AJ27" s="19"/>
      <c r="AK27" s="18"/>
    </row>
    <row r="28" ht="18" customHeight="1">
      <c r="A28" s="31" t="s">
        <v>33</v>
      </c>
    </row>
    <row r="29" spans="1:37" ht="118.5" customHeight="1">
      <c r="A29" s="112" t="s">
        <v>70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</row>
    <row r="30" spans="1:14" ht="18.75" customHeight="1">
      <c r="A30" s="46"/>
      <c r="B30" s="50" t="s">
        <v>62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8.75" customHeight="1">
      <c r="A31" s="46"/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8"/>
    </row>
    <row r="32" spans="1:33" ht="9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ht="18" customHeight="1">
      <c r="A33" s="31" t="s">
        <v>21</v>
      </c>
    </row>
    <row r="34" spans="1:37" ht="18" customHeight="1">
      <c r="A34" s="82" t="s">
        <v>71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</row>
    <row r="35" spans="1:37" ht="18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94"/>
    </row>
    <row r="36" spans="1:37" ht="18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94"/>
    </row>
    <row r="37" spans="1:37" ht="18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94"/>
    </row>
    <row r="38" spans="1:37" ht="18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94"/>
    </row>
    <row r="39" spans="1:37" ht="16.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94"/>
    </row>
    <row r="40" spans="1:37" ht="25.5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94"/>
    </row>
    <row r="41" spans="1:37" ht="29.2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94"/>
    </row>
    <row r="42" spans="1:37" ht="18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94"/>
    </row>
    <row r="43" spans="1:37" ht="12.7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94"/>
    </row>
    <row r="44" spans="1:37" ht="14.2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</row>
    <row r="45" spans="1:37" ht="18.75" customHeight="1">
      <c r="A45" s="32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2.75">
      <c r="A46" s="82" t="s">
        <v>66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4"/>
    </row>
    <row r="47" spans="1:37" ht="12.7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/>
    </row>
    <row r="48" spans="1:37" ht="12.7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7"/>
    </row>
    <row r="49" spans="1:37" ht="12.7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7"/>
    </row>
    <row r="50" spans="1:37" ht="12.7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7"/>
    </row>
    <row r="51" spans="1:37" ht="25.5" customHeight="1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7"/>
    </row>
    <row r="52" spans="1:48" s="27" customFormat="1" ht="18.7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  <c r="AM52" s="59"/>
      <c r="AN52" s="59"/>
      <c r="AO52" s="59"/>
      <c r="AP52" s="58"/>
      <c r="AQ52" s="58"/>
      <c r="AR52" s="58"/>
      <c r="AS52" s="58"/>
      <c r="AT52" s="58"/>
      <c r="AU52" s="58"/>
      <c r="AV52" s="58"/>
    </row>
    <row r="53" spans="1:37" ht="18.7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37" ht="11.2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90"/>
    </row>
    <row r="55" spans="1:37" ht="18" customHeight="1">
      <c r="A55" s="38" t="s">
        <v>45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18" customHeight="1">
      <c r="A56" s="8"/>
      <c r="B56" s="9" t="s">
        <v>42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34"/>
      <c r="W56" s="34"/>
      <c r="X56" s="34"/>
      <c r="Y56" s="34"/>
      <c r="Z56" s="34"/>
      <c r="AA56" s="34"/>
      <c r="AB56" s="34"/>
      <c r="AC56" s="9"/>
      <c r="AD56" s="9"/>
      <c r="AE56" s="9"/>
      <c r="AF56" s="9"/>
      <c r="AG56" s="9"/>
      <c r="AH56" s="14"/>
      <c r="AI56" s="4" t="s">
        <v>39</v>
      </c>
      <c r="AJ56" s="4" t="s">
        <v>40</v>
      </c>
      <c r="AK56" s="15"/>
    </row>
    <row r="57" spans="1:37" ht="18" customHeight="1">
      <c r="A57" s="10"/>
      <c r="B57" s="35" t="s">
        <v>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6"/>
      <c r="AD57" s="12"/>
      <c r="AE57" s="12"/>
      <c r="AF57" s="12"/>
      <c r="AG57" s="12"/>
      <c r="AI57" s="12"/>
      <c r="AJ57" s="12"/>
      <c r="AK57" s="16"/>
    </row>
    <row r="58" spans="1:41" ht="24.75" customHeight="1">
      <c r="A58" s="10"/>
      <c r="B58" s="12" t="s">
        <v>47</v>
      </c>
      <c r="C58" s="12"/>
      <c r="D58" s="12"/>
      <c r="E58" s="12"/>
      <c r="F58" s="12"/>
      <c r="G58" s="12"/>
      <c r="H58" s="12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79">
        <f>MID(AN58,1,30)</f>
      </c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5"/>
      <c r="AI58" s="75"/>
      <c r="AJ58" s="81"/>
      <c r="AK58" s="16"/>
      <c r="AM58" s="53" t="s">
        <v>74</v>
      </c>
      <c r="AN58" s="111"/>
      <c r="AO58" s="106"/>
    </row>
    <row r="59" spans="1:41" ht="24.75" customHeight="1">
      <c r="A59" s="21"/>
      <c r="B59" s="11" t="s">
        <v>41</v>
      </c>
      <c r="C59" s="11"/>
      <c r="D59" s="11"/>
      <c r="E59" s="11"/>
      <c r="F59" s="11"/>
      <c r="G59" s="11"/>
      <c r="H59" s="11"/>
      <c r="I59" s="39"/>
      <c r="J59" s="23">
        <f>MID($AN59,1,1)</f>
      </c>
      <c r="K59" s="23">
        <f>MID($AN59,2,1)</f>
      </c>
      <c r="L59" s="23">
        <f>MID($AN59,3,1)</f>
      </c>
      <c r="M59" s="23">
        <f>MID($AN59,4,1)</f>
      </c>
      <c r="N59" s="23">
        <f>MID($AN59,5,1)</f>
      </c>
      <c r="O59" s="23">
        <f>MID($AN59,6,1)</f>
      </c>
      <c r="P59" s="23">
        <f>MID($AN59,7,1)</f>
      </c>
      <c r="Q59" s="23">
        <f>MID($AN59,8,1)</f>
      </c>
      <c r="R59" s="23">
        <f>MID($AN59,9,1)</f>
      </c>
      <c r="S59" s="23">
        <f>MID($AN59,10,1)</f>
      </c>
      <c r="T59" s="65">
        <f>MID($AN59,11,1)</f>
      </c>
      <c r="U59" s="65">
        <f>MID($AN59,12,1)</f>
      </c>
      <c r="V59" s="65">
        <f>MID($AN59,13,1)</f>
      </c>
      <c r="W59" s="65">
        <f>MID($AN59,14,1)</f>
      </c>
      <c r="X59" s="65">
        <f>MID($AN59,15,1)</f>
      </c>
      <c r="Y59" s="65">
        <f>MID($AN59,16,1)</f>
      </c>
      <c r="Z59" s="65">
        <f>MID($AN59,17,1)</f>
      </c>
      <c r="AA59" s="65">
        <f>MID($AN59,18,1)</f>
      </c>
      <c r="AB59" s="65">
        <f>MID($AN59,19,1)</f>
      </c>
      <c r="AC59" s="65">
        <f>MID($AN59,20,1)</f>
      </c>
      <c r="AD59" s="65">
        <f>MID($AN59,21,1)</f>
      </c>
      <c r="AE59" s="65">
        <f>MID($AN59,22,1)</f>
      </c>
      <c r="AF59" s="65">
        <f>MID($AN59,23,1)</f>
      </c>
      <c r="AG59" s="65">
        <f>MID($AN59,24,1)</f>
      </c>
      <c r="AH59" s="23">
        <f>MID($AN59,25,1)</f>
      </c>
      <c r="AI59" s="23">
        <f>MID($AN59,26,1)</f>
      </c>
      <c r="AJ59" s="23">
        <f>MID($AN59,27,1)</f>
      </c>
      <c r="AK59" s="18"/>
      <c r="AM59" s="53" t="s">
        <v>76</v>
      </c>
      <c r="AN59" s="111"/>
      <c r="AO59" s="106"/>
    </row>
    <row r="60" ht="18" customHeight="1">
      <c r="A60" s="31" t="s">
        <v>22</v>
      </c>
    </row>
    <row r="61" spans="1:37" ht="18" customHeight="1">
      <c r="A61" s="2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</row>
    <row r="62" spans="1:37" ht="18" customHeight="1">
      <c r="A62" s="20"/>
      <c r="B62" s="2" t="s">
        <v>24</v>
      </c>
      <c r="F62" s="76"/>
      <c r="G62" s="76"/>
      <c r="H62" s="76"/>
      <c r="I62" s="76"/>
      <c r="J62" s="76"/>
      <c r="K62" s="76"/>
      <c r="L62" s="76"/>
      <c r="M62" s="76"/>
      <c r="N62" s="76"/>
      <c r="R62" s="2" t="s">
        <v>23</v>
      </c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K62" s="16"/>
    </row>
    <row r="63" spans="1:37" ht="18" customHeight="1">
      <c r="A63" s="20"/>
      <c r="AK63" s="16"/>
    </row>
    <row r="64" spans="1:37" ht="18" customHeight="1">
      <c r="A64" s="91" t="s">
        <v>27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3"/>
    </row>
    <row r="65" spans="1:37" ht="6.75" customHeight="1">
      <c r="A65" s="20"/>
      <c r="AK65" s="16"/>
    </row>
    <row r="66" spans="1:37" ht="18" customHeight="1">
      <c r="A66" s="20"/>
      <c r="B66" s="2" t="s">
        <v>25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R66" s="2" t="s">
        <v>26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K66" s="16"/>
    </row>
    <row r="67" spans="1:37" ht="18" customHeight="1" thickBot="1">
      <c r="A67" s="91" t="s">
        <v>28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3"/>
    </row>
    <row r="68" spans="1:37" ht="18" customHeight="1" thickBot="1" thickTop="1">
      <c r="A68" s="20"/>
      <c r="P68" s="1"/>
      <c r="Q68" s="2" t="s">
        <v>36</v>
      </c>
      <c r="AK68" s="16"/>
    </row>
    <row r="69" spans="1:37" ht="18" customHeight="1" thickBot="1" thickTop="1">
      <c r="A69" s="20"/>
      <c r="P69" s="1"/>
      <c r="Q69" s="2" t="s">
        <v>37</v>
      </c>
      <c r="AK69" s="16"/>
    </row>
    <row r="70" spans="1:37" ht="18" customHeight="1" thickTop="1">
      <c r="A70" s="20"/>
      <c r="B70" s="2" t="s">
        <v>29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16"/>
    </row>
    <row r="71" spans="1:37" ht="18" customHeight="1">
      <c r="A71" s="20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16"/>
    </row>
    <row r="72" spans="1:37" ht="7.5" customHeight="1">
      <c r="A72" s="20"/>
      <c r="AK72" s="16"/>
    </row>
    <row r="73" spans="1:37" ht="18" customHeight="1">
      <c r="A73" s="20"/>
      <c r="O73" s="2" t="s">
        <v>30</v>
      </c>
      <c r="AB73" s="76"/>
      <c r="AC73" s="76"/>
      <c r="AD73" s="76"/>
      <c r="AE73" s="76"/>
      <c r="AF73" s="76"/>
      <c r="AG73" s="76"/>
      <c r="AH73" s="76"/>
      <c r="AI73" s="76"/>
      <c r="AJ73" s="76"/>
      <c r="AK73" s="16"/>
    </row>
    <row r="74" spans="1:37" ht="9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8"/>
    </row>
    <row r="75" spans="2:14" ht="18" customHeight="1">
      <c r="B75" s="50" t="s">
        <v>62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18" customHeight="1">
      <c r="B76" s="1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8"/>
    </row>
    <row r="77" ht="18" customHeight="1"/>
  </sheetData>
  <sheetProtection password="E625" sheet="1" objects="1" scenarios="1"/>
  <mergeCells count="31">
    <mergeCell ref="AM24:AO24"/>
    <mergeCell ref="AN58:AO58"/>
    <mergeCell ref="AN59:AO59"/>
    <mergeCell ref="A1:H1"/>
    <mergeCell ref="A29:AK29"/>
    <mergeCell ref="E2:P2"/>
    <mergeCell ref="AN2:AO2"/>
    <mergeCell ref="AN4:AO4"/>
    <mergeCell ref="AM8:AO8"/>
    <mergeCell ref="AM10:AO10"/>
    <mergeCell ref="AF1:AK1"/>
    <mergeCell ref="I1:AC1"/>
    <mergeCell ref="AA22:AB22"/>
    <mergeCell ref="AM22:AN22"/>
    <mergeCell ref="AN14:AO14"/>
    <mergeCell ref="AM16:AO16"/>
    <mergeCell ref="AN20:AO20"/>
    <mergeCell ref="AM1:AU1"/>
    <mergeCell ref="A34:AK44"/>
    <mergeCell ref="F66:P66"/>
    <mergeCell ref="A64:AK64"/>
    <mergeCell ref="F62:N62"/>
    <mergeCell ref="AB73:AJ73"/>
    <mergeCell ref="B71:AJ71"/>
    <mergeCell ref="Z4:AJ4"/>
    <mergeCell ref="E4:P4"/>
    <mergeCell ref="T58:AJ58"/>
    <mergeCell ref="A46:AK54"/>
    <mergeCell ref="V62:AH62"/>
    <mergeCell ref="A67:AK67"/>
    <mergeCell ref="G70:AJ70"/>
  </mergeCells>
  <printOptions/>
  <pageMargins left="0.37" right="0.17" top="0.17" bottom="0.3" header="0.17" footer="0.18"/>
  <pageSetup horizontalDpi="300" verticalDpi="300" orientation="portrait" r:id="rId4"/>
  <headerFooter alignWithMargins="0">
    <oddFooter>&amp;C&amp;P / &amp;N</oddFooter>
  </headerFooter>
  <legacyDrawing r:id="rId3"/>
  <oleObjects>
    <oleObject progId="MSPhotoEd.3" shapeId="363933" r:id="rId1"/>
    <oleObject progId="Word.Document.8" shapeId="3939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workbookViewId="0" topLeftCell="A1">
      <selection activeCell="AM14" sqref="AM14"/>
    </sheetView>
  </sheetViews>
  <sheetFormatPr defaultColWidth="9.140625" defaultRowHeight="12.75"/>
  <cols>
    <col min="1" max="6" width="2.7109375" style="2" customWidth="1"/>
    <col min="7" max="7" width="3.28125" style="2" customWidth="1"/>
    <col min="8" max="12" width="2.7109375" style="2" customWidth="1"/>
    <col min="13" max="13" width="3.28125" style="2" customWidth="1"/>
    <col min="14" max="28" width="2.7109375" style="2" customWidth="1"/>
    <col min="29" max="32" width="2.8515625" style="2" customWidth="1"/>
    <col min="33" max="33" width="3.28125" style="2" customWidth="1"/>
    <col min="34" max="35" width="2.8515625" style="2" customWidth="1"/>
    <col min="36" max="36" width="3.28125" style="2" customWidth="1"/>
    <col min="37" max="37" width="2.8515625" style="2" customWidth="1"/>
    <col min="38" max="38" width="3.7109375" style="2" customWidth="1"/>
    <col min="39" max="41" width="30.7109375" style="59" customWidth="1"/>
    <col min="42" max="16384" width="9.140625" style="2" customWidth="1"/>
  </cols>
  <sheetData>
    <row r="1" spans="1:41" ht="97.5" customHeight="1">
      <c r="A1" s="102"/>
      <c r="B1" s="102"/>
      <c r="C1" s="102"/>
      <c r="D1" s="102"/>
      <c r="E1" s="102"/>
      <c r="F1" s="102"/>
      <c r="G1" s="102"/>
      <c r="H1" s="102"/>
      <c r="I1" s="101" t="s">
        <v>57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02"/>
      <c r="AD1" s="116"/>
      <c r="AE1" s="116"/>
      <c r="AF1" s="116"/>
      <c r="AG1" s="116"/>
      <c r="AH1" s="116"/>
      <c r="AI1" s="116"/>
      <c r="AJ1" s="116"/>
      <c r="AK1" s="116"/>
      <c r="AM1" s="108" t="s">
        <v>75</v>
      </c>
      <c r="AN1" s="109"/>
      <c r="AO1" s="109"/>
    </row>
    <row r="2" spans="1:41" ht="21" customHeight="1">
      <c r="A2" s="31" t="s">
        <v>48</v>
      </c>
      <c r="AL2" s="12"/>
      <c r="AM2" s="57"/>
      <c r="AN2" s="57"/>
      <c r="AO2" s="57"/>
    </row>
    <row r="3" spans="1:41" ht="17.25" customHeight="1">
      <c r="A3" s="8" t="s">
        <v>1</v>
      </c>
      <c r="B3" s="9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 t="s">
        <v>44</v>
      </c>
      <c r="AB3" s="9"/>
      <c r="AC3" s="9"/>
      <c r="AD3" s="9"/>
      <c r="AE3" s="9"/>
      <c r="AF3" s="9"/>
      <c r="AG3" s="9"/>
      <c r="AH3" s="14"/>
      <c r="AI3" s="14"/>
      <c r="AJ3" s="14"/>
      <c r="AK3" s="15"/>
      <c r="AL3" s="12"/>
      <c r="AM3" s="53" t="s">
        <v>0</v>
      </c>
      <c r="AN3" s="60"/>
      <c r="AO3" s="60"/>
    </row>
    <row r="4" spans="1:41" ht="17.25" customHeight="1">
      <c r="A4" s="7"/>
      <c r="B4" s="23">
        <f>MID($AM4,1,1)</f>
      </c>
      <c r="C4" s="23">
        <f>MID($AM4,2,1)</f>
      </c>
      <c r="D4" s="23">
        <f>MID($AM4,3,1)</f>
      </c>
      <c r="E4" s="23">
        <f>MID($AM4,4,1)</f>
      </c>
      <c r="F4" s="23">
        <f>MID($AM4,5,1)</f>
      </c>
      <c r="G4" s="23">
        <f>MID($AM4,6,1)</f>
      </c>
      <c r="H4" s="23">
        <f>MID($AM4,7,1)</f>
      </c>
      <c r="I4" s="23">
        <f>MID($AM4,8,1)</f>
      </c>
      <c r="J4" s="23">
        <f>MID($AM4,9,1)</f>
      </c>
      <c r="K4" s="23">
        <f>MID($AM4,10,1)</f>
      </c>
      <c r="L4" s="23">
        <f>MID($AM4,11,1)</f>
      </c>
      <c r="M4" s="23">
        <f>MID($AM4,12,1)</f>
      </c>
      <c r="N4" s="23">
        <f>MID($AM4,13,1)</f>
      </c>
      <c r="O4" s="23">
        <f>MID($AM4,14,1)</f>
      </c>
      <c r="P4" s="23">
        <f>MID($AM4,15,1)</f>
      </c>
      <c r="Q4" s="23">
        <f>MID($AM4,16,1)</f>
      </c>
      <c r="R4" s="23">
        <f>MID($AM4,17,1)</f>
      </c>
      <c r="S4" s="23">
        <f>MID($AM4,18,1)</f>
      </c>
      <c r="T4" s="23">
        <f>MID($AM4,19,1)</f>
      </c>
      <c r="U4" s="23">
        <f>MID($AM4,20,1)</f>
      </c>
      <c r="V4" s="23">
        <f>MID($AM4,21,1)</f>
      </c>
      <c r="W4" s="23">
        <f>MID($AM4,22,1)</f>
      </c>
      <c r="X4" s="23">
        <f>MID($AM4,23,1)</f>
      </c>
      <c r="Y4" s="23">
        <f>MID($AM4,24,1)</f>
      </c>
      <c r="Z4" s="23">
        <f>MID($AM4,25,1)</f>
      </c>
      <c r="AA4" s="10"/>
      <c r="AB4" s="12"/>
      <c r="AC4" s="12"/>
      <c r="AD4" s="12"/>
      <c r="AE4" s="12"/>
      <c r="AF4" s="12"/>
      <c r="AG4" s="12"/>
      <c r="AK4" s="16"/>
      <c r="AL4" s="12"/>
      <c r="AM4" s="105"/>
      <c r="AN4" s="107"/>
      <c r="AO4" s="106"/>
    </row>
    <row r="5" spans="1:41" ht="17.25" customHeight="1">
      <c r="A5" s="10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  <c r="W5" s="9"/>
      <c r="X5" s="9"/>
      <c r="Y5" s="9"/>
      <c r="Z5" s="9"/>
      <c r="AA5" s="12"/>
      <c r="AB5" s="12"/>
      <c r="AC5" s="12"/>
      <c r="AD5" s="12"/>
      <c r="AE5" s="12"/>
      <c r="AF5" s="12"/>
      <c r="AG5" s="12"/>
      <c r="AK5" s="16"/>
      <c r="AL5" s="12"/>
      <c r="AM5" s="53" t="s">
        <v>2</v>
      </c>
      <c r="AN5" s="60"/>
      <c r="AO5" s="60"/>
    </row>
    <row r="6" spans="1:41" ht="17.25" customHeight="1">
      <c r="A6" s="7"/>
      <c r="B6" s="23">
        <f>MID($AM6,1,1)</f>
      </c>
      <c r="C6" s="23">
        <f>MID($AM6,2,1)</f>
      </c>
      <c r="D6" s="23">
        <f>MID($AM6,3,1)</f>
      </c>
      <c r="E6" s="23">
        <f>MID($AM6,4,1)</f>
      </c>
      <c r="F6" s="23">
        <f>MID($AM6,5,1)</f>
      </c>
      <c r="G6" s="23">
        <f>MID($AM6,6,1)</f>
      </c>
      <c r="H6" s="23">
        <f>MID($AM6,7,1)</f>
      </c>
      <c r="I6" s="23">
        <f>MID($AM6,8,1)</f>
      </c>
      <c r="J6" s="23">
        <f>MID($AM6,9,1)</f>
      </c>
      <c r="K6" s="23">
        <f>MID($AM6,10,1)</f>
      </c>
      <c r="L6" s="23">
        <f>MID($AM6,11,1)</f>
      </c>
      <c r="M6" s="23">
        <f>MID($AM6,12,1)</f>
      </c>
      <c r="N6" s="23">
        <f>MID($AM6,13,1)</f>
      </c>
      <c r="O6" s="23">
        <f>MID($AM6,14,1)</f>
      </c>
      <c r="P6" s="23">
        <f>MID($AM6,15,1)</f>
      </c>
      <c r="Q6" s="23">
        <f>MID($AM6,16,1)</f>
      </c>
      <c r="R6" s="23">
        <f>MID($AM6,17,1)</f>
      </c>
      <c r="S6" s="23">
        <f>MID($AM6,18,1)</f>
      </c>
      <c r="T6" s="23">
        <f>MID($AM6,19,1)</f>
      </c>
      <c r="U6" s="23">
        <f>MID($AM6,20,1)</f>
      </c>
      <c r="V6" s="10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K6" s="16"/>
      <c r="AM6" s="105"/>
      <c r="AN6" s="107"/>
      <c r="AO6" s="106"/>
    </row>
    <row r="7" spans="1:41" ht="17.25" customHeight="1">
      <c r="A7" s="10"/>
      <c r="B7" s="6" t="s">
        <v>3</v>
      </c>
      <c r="C7" s="6"/>
      <c r="D7" s="6"/>
      <c r="E7" s="6"/>
      <c r="F7" s="6"/>
      <c r="G7" s="6"/>
      <c r="H7" s="6"/>
      <c r="I7" s="6"/>
      <c r="J7" s="9"/>
      <c r="K7" s="6" t="s">
        <v>4</v>
      </c>
      <c r="L7" s="6"/>
      <c r="M7" s="6"/>
      <c r="N7" s="6"/>
      <c r="O7" s="6"/>
      <c r="P7" s="6"/>
      <c r="Q7" s="6"/>
      <c r="R7" s="6"/>
      <c r="S7" s="6"/>
      <c r="T7" s="6"/>
      <c r="U7" s="6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 t="s">
        <v>5</v>
      </c>
      <c r="AG7" s="11"/>
      <c r="AK7" s="16"/>
      <c r="AM7" s="53" t="s">
        <v>67</v>
      </c>
      <c r="AN7" s="53" t="s">
        <v>4</v>
      </c>
      <c r="AO7" s="53" t="s">
        <v>5</v>
      </c>
    </row>
    <row r="8" spans="1:41" ht="17.25" customHeight="1">
      <c r="A8" s="7"/>
      <c r="B8" s="23">
        <f>MID($AM8,1,1)</f>
      </c>
      <c r="C8" s="23">
        <f>MID($AM8,2,1)</f>
      </c>
      <c r="D8" s="23">
        <f>MID($AM8,3,1)</f>
      </c>
      <c r="E8" s="23">
        <f>MID($AM8,4,1)</f>
      </c>
      <c r="F8" s="23">
        <f>MID($AM8,5,1)</f>
      </c>
      <c r="G8" s="23">
        <f>MID($AM8,6,1)</f>
      </c>
      <c r="H8" s="23">
        <f>MID($AM8,7,1)</f>
      </c>
      <c r="I8" s="23">
        <f>MID($AM8,8,1)</f>
      </c>
      <c r="J8" s="7"/>
      <c r="K8" s="23">
        <f>MID($AN8,1,1)</f>
      </c>
      <c r="L8" s="23">
        <f>MID($AN8,2,1)</f>
      </c>
      <c r="M8" s="23">
        <f>MID($AN8,3,1)</f>
      </c>
      <c r="N8" s="23">
        <f>MID($AN8,4,1)</f>
      </c>
      <c r="O8" s="23">
        <f>MID($AN8,5,1)</f>
      </c>
      <c r="P8" s="23">
        <f>MID($AN8,6,1)</f>
      </c>
      <c r="Q8" s="23">
        <f>MID($AN8,7,1)</f>
      </c>
      <c r="R8" s="23">
        <f>MID($AN8,8,1)</f>
      </c>
      <c r="S8" s="23">
        <f>MID($AN8,9,1)</f>
      </c>
      <c r="T8" s="23">
        <f>MID($AN8,10,1)</f>
      </c>
      <c r="U8" s="23">
        <f>MID($AN8,11,1)</f>
      </c>
      <c r="V8" s="23">
        <f>MID($AN8,12,1)</f>
      </c>
      <c r="W8" s="23">
        <f>MID($AN8,13,1)</f>
      </c>
      <c r="X8" s="23">
        <f>MID($AN8,14,1)</f>
      </c>
      <c r="Y8" s="23">
        <f>MID($AN8,15,1)</f>
      </c>
      <c r="Z8" s="23">
        <f>MID($AN8,16,1)</f>
      </c>
      <c r="AA8" s="23">
        <f>MID($AN8,17,1)</f>
      </c>
      <c r="AB8" s="23">
        <f>MID($AN8,18,1)</f>
      </c>
      <c r="AC8" s="23">
        <f>MID($AN8,19,1)</f>
      </c>
      <c r="AD8" s="23">
        <f>MID($AN8,20,1)</f>
      </c>
      <c r="AE8" s="10"/>
      <c r="AF8" s="23">
        <f>MID($AO8,1,1)</f>
      </c>
      <c r="AG8" s="23">
        <f>MID($AO8,2,1)</f>
      </c>
      <c r="AH8" s="20"/>
      <c r="AK8" s="16"/>
      <c r="AM8" s="67"/>
      <c r="AN8" s="67"/>
      <c r="AO8" s="67"/>
    </row>
    <row r="9" spans="1:41" ht="17.25" customHeight="1">
      <c r="A9" s="10"/>
      <c r="B9" s="6" t="s">
        <v>61</v>
      </c>
      <c r="C9" s="6"/>
      <c r="D9" s="6"/>
      <c r="E9" s="6"/>
      <c r="F9" s="6"/>
      <c r="G9" s="9"/>
      <c r="H9" s="6" t="s">
        <v>6</v>
      </c>
      <c r="I9" s="6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1"/>
      <c r="AF9" s="11"/>
      <c r="AG9" s="11"/>
      <c r="AH9" s="19"/>
      <c r="AI9" s="19"/>
      <c r="AJ9" s="19"/>
      <c r="AK9" s="16"/>
      <c r="AM9" s="53" t="s">
        <v>61</v>
      </c>
      <c r="AN9" s="53" t="s">
        <v>6</v>
      </c>
      <c r="AO9" s="60"/>
    </row>
    <row r="10" spans="1:41" ht="17.25" customHeight="1">
      <c r="A10" s="7"/>
      <c r="B10" s="23">
        <f>MID($AM10,1,1)</f>
      </c>
      <c r="C10" s="23">
        <f>MID($AM10,2,1)</f>
      </c>
      <c r="D10" s="23">
        <f>MID($AM10,3,1)</f>
      </c>
      <c r="E10" s="23">
        <f>MID($AM10,4,1)</f>
      </c>
      <c r="F10" s="23">
        <f>MID($AM10,5,1)</f>
      </c>
      <c r="G10" s="7"/>
      <c r="H10" s="23">
        <f>MID($AN10,1,1)</f>
      </c>
      <c r="I10" s="23">
        <f>MID($AN10,2,1)</f>
      </c>
      <c r="J10" s="23">
        <f>MID($AN10,3,1)</f>
      </c>
      <c r="K10" s="23">
        <f>MID($AN10,4,1)</f>
      </c>
      <c r="L10" s="23">
        <f>MID($AN10,5,1)</f>
      </c>
      <c r="M10" s="23">
        <f>MID($AN10,6,1)</f>
      </c>
      <c r="N10" s="23">
        <f>MID($AN10,7,1)</f>
      </c>
      <c r="O10" s="23">
        <f>MID($AN10,8,1)</f>
      </c>
      <c r="P10" s="23">
        <f>MID($AN10,9,1)</f>
      </c>
      <c r="Q10" s="23">
        <f>MID($AN10,10,1)</f>
      </c>
      <c r="R10" s="23">
        <f>MID($AN10,11,1)</f>
      </c>
      <c r="S10" s="23">
        <f>MID($AN10,12,1)</f>
      </c>
      <c r="T10" s="23">
        <f>MID($AN10,13,1)</f>
      </c>
      <c r="U10" s="23">
        <f>MID($AN10,14,1)</f>
      </c>
      <c r="V10" s="23">
        <f>MID($AN10,15,1)</f>
      </c>
      <c r="W10" s="23">
        <f>MID($AN10,16,1)</f>
      </c>
      <c r="X10" s="23">
        <f>MID($AN10,17,1)</f>
      </c>
      <c r="Y10" s="23">
        <f>MID($AN10,18,1)</f>
      </c>
      <c r="Z10" s="23">
        <f>MID($AN10,19,1)</f>
      </c>
      <c r="AA10" s="23">
        <f>MID($AN10,20,1)</f>
      </c>
      <c r="AB10" s="23">
        <f>MID($AN10,21,1)</f>
      </c>
      <c r="AC10" s="23">
        <f>MID($AN10,22,1)</f>
      </c>
      <c r="AD10" s="23">
        <f>MID($AN10,23,1)</f>
      </c>
      <c r="AE10" s="23">
        <f>MID($AN10,24,1)</f>
      </c>
      <c r="AF10" s="23">
        <f>MID($AN10,25,1)</f>
      </c>
      <c r="AG10" s="23">
        <f>MID($AN10,26,1)</f>
      </c>
      <c r="AH10" s="23">
        <f>MID($AN10,27,1)</f>
      </c>
      <c r="AI10" s="23">
        <f>MID($AN10,28,1)</f>
      </c>
      <c r="AJ10" s="23">
        <f>MID($AN10,29,1)</f>
      </c>
      <c r="AK10" s="22"/>
      <c r="AM10" s="67"/>
      <c r="AN10" s="105"/>
      <c r="AO10" s="106"/>
    </row>
    <row r="11" spans="1:41" ht="17.25" customHeight="1">
      <c r="A11" s="10"/>
      <c r="B11" s="6" t="s">
        <v>7</v>
      </c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 t="s">
        <v>5</v>
      </c>
      <c r="AJ11" s="3"/>
      <c r="AK11" s="16"/>
      <c r="AM11" s="53" t="s">
        <v>7</v>
      </c>
      <c r="AN11" s="60"/>
      <c r="AO11" s="53" t="s">
        <v>5</v>
      </c>
    </row>
    <row r="12" spans="1:41" ht="17.25" customHeight="1">
      <c r="A12" s="7"/>
      <c r="B12" s="23">
        <f>MID($AM12,1,1)</f>
      </c>
      <c r="C12" s="23">
        <f>MID($AM12,2,1)</f>
      </c>
      <c r="D12" s="23">
        <f>MID($AM12,3,1)</f>
      </c>
      <c r="E12" s="23">
        <f>MID($AM12,4,1)</f>
      </c>
      <c r="F12" s="23">
        <f>MID($AM12,5,1)</f>
      </c>
      <c r="G12" s="23">
        <f>MID($AM12,6,1)</f>
      </c>
      <c r="H12" s="23">
        <f>MID($AM12,7,1)</f>
      </c>
      <c r="I12" s="23">
        <f>MID($AM12,8,1)</f>
      </c>
      <c r="J12" s="23">
        <f>MID($AM12,9,1)</f>
      </c>
      <c r="K12" s="23">
        <f>MID($AM12,10,1)</f>
      </c>
      <c r="L12" s="23">
        <f>MID($AM12,11,1)</f>
      </c>
      <c r="M12" s="23">
        <f>MID($AM12,12,1)</f>
      </c>
      <c r="N12" s="23">
        <f>MID($AM12,13,1)</f>
      </c>
      <c r="O12" s="23">
        <f>MID($AM12,14,1)</f>
      </c>
      <c r="P12" s="23">
        <f>MID($AM12,15,1)</f>
      </c>
      <c r="Q12" s="23">
        <f>MID($AM12,16,1)</f>
      </c>
      <c r="R12" s="23">
        <f>MID($AM12,17,1)</f>
      </c>
      <c r="S12" s="23">
        <f>MID($AM12,18,1)</f>
      </c>
      <c r="T12" s="23">
        <f>MID($AM12,19,1)</f>
      </c>
      <c r="U12" s="23">
        <f>MID($AM12,20,1)</f>
      </c>
      <c r="V12" s="23">
        <f>MID($AM12,21,1)</f>
      </c>
      <c r="W12" s="23">
        <f>MID($AM12,22,1)</f>
      </c>
      <c r="X12" s="23">
        <f>MID($AM12,23,1)</f>
      </c>
      <c r="Y12" s="23">
        <f>MID($AM12,24,1)</f>
      </c>
      <c r="Z12" s="23">
        <f>MID($AM12,25,1)</f>
      </c>
      <c r="AA12" s="23">
        <f>MID($AM12,26,1)</f>
      </c>
      <c r="AB12" s="23">
        <f>MID($AM12,27,1)</f>
      </c>
      <c r="AC12" s="23">
        <f>MID($AM12,28,1)</f>
      </c>
      <c r="AD12" s="23">
        <f>MID($AM12,29,1)</f>
      </c>
      <c r="AE12" s="23">
        <f>MID($AM12,30,1)</f>
      </c>
      <c r="AF12" s="23">
        <f>MID($AM12,31,1)</f>
      </c>
      <c r="AG12" s="23">
        <f>MID($AM12,32,1)</f>
      </c>
      <c r="AI12" s="23">
        <f>MID($AO12,1,1)</f>
      </c>
      <c r="AJ12" s="23">
        <f>MID($AO12,2,1)</f>
      </c>
      <c r="AK12" s="22"/>
      <c r="AM12" s="105"/>
      <c r="AN12" s="106"/>
      <c r="AO12" s="67"/>
    </row>
    <row r="13" spans="1:41" ht="17.25" customHeight="1">
      <c r="A13" s="10"/>
      <c r="B13" s="9" t="s">
        <v>52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 t="s">
        <v>53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I13" s="14"/>
      <c r="AJ13" s="14"/>
      <c r="AK13" s="16"/>
      <c r="AM13" s="53" t="s">
        <v>52</v>
      </c>
      <c r="AN13" s="53" t="s">
        <v>53</v>
      </c>
      <c r="AO13" s="60"/>
    </row>
    <row r="14" spans="1:41" ht="17.25" customHeight="1">
      <c r="A14" s="10"/>
      <c r="B14" s="23">
        <f>MID($AM14,1,1)</f>
      </c>
      <c r="C14" s="23">
        <f>MID($AM14,2,1)</f>
      </c>
      <c r="D14" s="23">
        <f>MID($AM14,3,1)</f>
      </c>
      <c r="E14" s="23">
        <f>MID($AM14,4,1)</f>
      </c>
      <c r="F14" s="23">
        <f>MID($AM14,5,1)</f>
      </c>
      <c r="G14" s="23">
        <f>MID($AM14,6,1)</f>
      </c>
      <c r="H14" s="23">
        <f>MID($AM14,7,1)</f>
      </c>
      <c r="I14" s="23">
        <f>MID($AM14,8,1)</f>
      </c>
      <c r="J14" s="23">
        <f>MID($AM14,9,1)</f>
      </c>
      <c r="K14" s="23">
        <f>MID($AM14,10,1)</f>
      </c>
      <c r="L14" s="23">
        <f>MID($AM14,11,1)</f>
      </c>
      <c r="M14" s="23">
        <f>MID($AM14,12,1)</f>
      </c>
      <c r="N14" s="23">
        <f>MID($AM14,13,1)</f>
      </c>
      <c r="O14" s="23">
        <f>MID($AM14,14,1)</f>
      </c>
      <c r="P14" s="23">
        <f>MID($AM14,15,1)</f>
      </c>
      <c r="Q14" s="23">
        <f>MID($AM14,16,1)</f>
      </c>
      <c r="R14" s="23">
        <f>MID($AM14,17,1)</f>
      </c>
      <c r="S14" s="23">
        <f>MID($AM14,18,1)</f>
      </c>
      <c r="T14" s="23">
        <f>MID($AM14,19,1)</f>
      </c>
      <c r="U14" s="23">
        <f>MID($AM14,20,1)</f>
      </c>
      <c r="V14" s="12"/>
      <c r="W14" s="23">
        <f>MID($AN14,1,1)</f>
      </c>
      <c r="X14" s="23">
        <f>MID($AN14,2,1)</f>
      </c>
      <c r="Y14" s="23">
        <f>MID($AN14,3,1)</f>
      </c>
      <c r="Z14" s="23">
        <f>MID($AN14,4,1)</f>
      </c>
      <c r="AA14" s="23">
        <f>MID($AN14,5,1)</f>
      </c>
      <c r="AB14" s="23">
        <f>MID($AN14,6,1)</f>
      </c>
      <c r="AC14" s="23">
        <f>MID($AN14,7,1)</f>
      </c>
      <c r="AD14" s="23">
        <f>MID($AN14,8,1)</f>
      </c>
      <c r="AE14" s="23">
        <f>MID($AN14,9,1)</f>
      </c>
      <c r="AF14" s="23">
        <f>MID($AN14,10,1)</f>
      </c>
      <c r="AG14" s="23">
        <f>MID($AN14,11,1)</f>
      </c>
      <c r="AH14" s="23">
        <f>MID($AN14,12,1)</f>
      </c>
      <c r="AI14" s="23">
        <f>MID($AN14,13,1)</f>
      </c>
      <c r="AJ14" s="23">
        <f>MID($AN14,14,1)</f>
      </c>
      <c r="AK14" s="16"/>
      <c r="AM14" s="67"/>
      <c r="AN14" s="105"/>
      <c r="AO14" s="106"/>
    </row>
    <row r="15" spans="1:37" ht="17.25" customHeight="1">
      <c r="A15" s="21"/>
      <c r="B15" s="11" t="s">
        <v>59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9"/>
      <c r="AI15" s="19"/>
      <c r="AJ15" s="19"/>
      <c r="AK15" s="18"/>
    </row>
    <row r="16" spans="1:41" ht="17.25" customHeight="1" thickBot="1">
      <c r="A16" s="10"/>
      <c r="B16" s="9" t="s">
        <v>54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I16" s="14"/>
      <c r="AJ16" s="14"/>
      <c r="AK16" s="15"/>
      <c r="AM16" s="53"/>
      <c r="AN16" s="53"/>
      <c r="AO16" s="53"/>
    </row>
    <row r="17" spans="1:37" ht="17.25" customHeight="1" thickBot="1" thickTop="1">
      <c r="A17" s="10"/>
      <c r="B17" s="40" t="s">
        <v>49</v>
      </c>
      <c r="C17" s="40"/>
      <c r="D17" s="40"/>
      <c r="E17" s="117" t="s">
        <v>50</v>
      </c>
      <c r="F17" s="118"/>
      <c r="G17" s="119"/>
      <c r="H17" s="117" t="s">
        <v>51</v>
      </c>
      <c r="I17" s="118"/>
      <c r="J17" s="118"/>
      <c r="K17" s="118"/>
      <c r="L17" s="118"/>
      <c r="M17" s="119"/>
      <c r="N17" s="12"/>
      <c r="O17" s="12" t="s">
        <v>55</v>
      </c>
      <c r="P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K17" s="16"/>
    </row>
    <row r="18" spans="1:37" ht="17.25" customHeight="1" thickTop="1">
      <c r="A18" s="21"/>
      <c r="B18" s="41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9"/>
      <c r="AI18" s="19"/>
      <c r="AJ18" s="19"/>
      <c r="AK18" s="18"/>
    </row>
    <row r="19" spans="1:41" ht="17.25" customHeight="1">
      <c r="A19" s="8" t="s">
        <v>1</v>
      </c>
      <c r="B19" s="9" t="s">
        <v>0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9" t="s">
        <v>44</v>
      </c>
      <c r="AB19" s="9"/>
      <c r="AC19" s="9"/>
      <c r="AD19" s="9"/>
      <c r="AE19" s="9"/>
      <c r="AF19" s="9"/>
      <c r="AG19" s="9"/>
      <c r="AH19" s="14"/>
      <c r="AI19" s="14"/>
      <c r="AJ19" s="14"/>
      <c r="AK19" s="15"/>
      <c r="AM19" s="53" t="s">
        <v>0</v>
      </c>
      <c r="AN19" s="60"/>
      <c r="AO19" s="60"/>
    </row>
    <row r="20" spans="1:41" ht="17.25" customHeight="1">
      <c r="A20" s="7"/>
      <c r="B20" s="23">
        <f>MID($AM20,1,1)</f>
      </c>
      <c r="C20" s="23">
        <f>MID($AM20,2,1)</f>
      </c>
      <c r="D20" s="23">
        <f>MID($AM20,3,1)</f>
      </c>
      <c r="E20" s="23">
        <f>MID($AM20,4,1)</f>
      </c>
      <c r="F20" s="23">
        <f>MID($AM20,5,1)</f>
      </c>
      <c r="G20" s="23">
        <f>MID($AM20,6,1)</f>
      </c>
      <c r="H20" s="23">
        <f>MID($AM20,7,1)</f>
      </c>
      <c r="I20" s="23">
        <f>MID($AM20,8,1)</f>
      </c>
      <c r="J20" s="23">
        <f>MID($AM20,9,1)</f>
      </c>
      <c r="K20" s="23">
        <f>MID($AM20,10,1)</f>
      </c>
      <c r="L20" s="23">
        <f>MID($AM20,11,1)</f>
      </c>
      <c r="M20" s="23">
        <f>MID($AM20,12,1)</f>
      </c>
      <c r="N20" s="23">
        <f>MID($AM20,13,1)</f>
      </c>
      <c r="O20" s="23">
        <f>MID($AM20,14,1)</f>
      </c>
      <c r="P20" s="23">
        <f>MID($AM20,15,1)</f>
      </c>
      <c r="Q20" s="23">
        <f>MID($AM20,16,1)</f>
      </c>
      <c r="R20" s="23">
        <f>MID($AM20,17,1)</f>
      </c>
      <c r="S20" s="23">
        <f>MID($AM20,18,1)</f>
      </c>
      <c r="T20" s="23">
        <f>MID($AM20,19,1)</f>
      </c>
      <c r="U20" s="23">
        <f>MID($AM20,20,1)</f>
      </c>
      <c r="V20" s="23">
        <f>MID($AM20,21,1)</f>
      </c>
      <c r="W20" s="23">
        <f>MID($AM20,22,1)</f>
      </c>
      <c r="X20" s="23">
        <f>MID($AM20,23,1)</f>
      </c>
      <c r="Y20" s="23">
        <f>MID($AM20,24,1)</f>
      </c>
      <c r="Z20" s="23">
        <f>MID($AM20,25,1)</f>
      </c>
      <c r="AA20" s="10"/>
      <c r="AB20" s="12"/>
      <c r="AC20" s="12"/>
      <c r="AD20" s="12"/>
      <c r="AE20" s="12"/>
      <c r="AF20" s="12"/>
      <c r="AG20" s="12"/>
      <c r="AK20" s="16"/>
      <c r="AM20" s="105"/>
      <c r="AN20" s="107"/>
      <c r="AO20" s="106"/>
    </row>
    <row r="21" spans="1:41" ht="17.25" customHeight="1">
      <c r="A21" s="10"/>
      <c r="B21" s="6" t="s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9"/>
      <c r="W21" s="9"/>
      <c r="X21" s="9"/>
      <c r="Y21" s="9"/>
      <c r="Z21" s="9"/>
      <c r="AA21" s="12"/>
      <c r="AB21" s="12"/>
      <c r="AC21" s="12"/>
      <c r="AD21" s="12"/>
      <c r="AE21" s="12"/>
      <c r="AF21" s="12"/>
      <c r="AG21" s="12"/>
      <c r="AK21" s="16"/>
      <c r="AM21" s="53" t="s">
        <v>2</v>
      </c>
      <c r="AN21" s="60"/>
      <c r="AO21" s="60"/>
    </row>
    <row r="22" spans="1:41" ht="17.25" customHeight="1">
      <c r="A22" s="7"/>
      <c r="B22" s="23">
        <f>MID($AM22,1,1)</f>
      </c>
      <c r="C22" s="23">
        <f>MID($AM22,2,1)</f>
      </c>
      <c r="D22" s="23">
        <f>MID($AM22,3,1)</f>
      </c>
      <c r="E22" s="23">
        <f>MID($AM22,4,1)</f>
      </c>
      <c r="F22" s="23">
        <f>MID($AM22,5,1)</f>
      </c>
      <c r="G22" s="23">
        <f>MID($AM22,6,1)</f>
      </c>
      <c r="H22" s="23">
        <f>MID($AM22,7,1)</f>
      </c>
      <c r="I22" s="23">
        <f>MID($AM22,8,1)</f>
      </c>
      <c r="J22" s="23">
        <f>MID($AM22,9,1)</f>
      </c>
      <c r="K22" s="23">
        <f>MID($AM22,10,1)</f>
      </c>
      <c r="L22" s="23">
        <f>MID($AM22,11,1)</f>
      </c>
      <c r="M22" s="23">
        <f>MID($AM22,12,1)</f>
      </c>
      <c r="N22" s="23">
        <f>MID($AM22,13,1)</f>
      </c>
      <c r="O22" s="23">
        <f>MID($AM22,14,1)</f>
      </c>
      <c r="P22" s="23">
        <f>MID($AM22,15,1)</f>
      </c>
      <c r="Q22" s="23">
        <f>MID($AM22,16,1)</f>
      </c>
      <c r="R22" s="23">
        <f>MID($AM22,17,1)</f>
      </c>
      <c r="S22" s="23">
        <f>MID($AM22,18,1)</f>
      </c>
      <c r="T22" s="23">
        <f>MID($AM22,19,1)</f>
      </c>
      <c r="U22" s="23">
        <f>MID($AM22,20,1)</f>
      </c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K22" s="16"/>
      <c r="AM22" s="105"/>
      <c r="AN22" s="107"/>
      <c r="AO22" s="106"/>
    </row>
    <row r="23" spans="1:41" ht="17.25" customHeight="1">
      <c r="A23" s="10"/>
      <c r="B23" s="6" t="s">
        <v>3</v>
      </c>
      <c r="C23" s="6"/>
      <c r="D23" s="6"/>
      <c r="E23" s="6"/>
      <c r="F23" s="6"/>
      <c r="G23" s="6"/>
      <c r="H23" s="6"/>
      <c r="I23" s="6"/>
      <c r="J23" s="9"/>
      <c r="K23" s="6" t="s">
        <v>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1"/>
      <c r="W23" s="11"/>
      <c r="X23" s="11"/>
      <c r="Y23" s="11"/>
      <c r="Z23" s="11"/>
      <c r="AA23" s="11"/>
      <c r="AB23" s="11"/>
      <c r="AC23" s="11"/>
      <c r="AD23" s="11"/>
      <c r="AE23" s="12"/>
      <c r="AF23" s="12" t="s">
        <v>5</v>
      </c>
      <c r="AG23" s="11"/>
      <c r="AK23" s="16"/>
      <c r="AM23" s="53" t="s">
        <v>67</v>
      </c>
      <c r="AN23" s="53" t="s">
        <v>4</v>
      </c>
      <c r="AO23" s="53" t="s">
        <v>5</v>
      </c>
    </row>
    <row r="24" spans="1:41" ht="17.25" customHeight="1">
      <c r="A24" s="7"/>
      <c r="B24" s="23">
        <f>MID($AM24,1,1)</f>
      </c>
      <c r="C24" s="23">
        <f>MID($AM24,2,1)</f>
      </c>
      <c r="D24" s="23">
        <f>MID($AM24,3,1)</f>
      </c>
      <c r="E24" s="23">
        <f>MID($AM24,4,1)</f>
      </c>
      <c r="F24" s="23">
        <f>MID($AM24,5,1)</f>
      </c>
      <c r="G24" s="23">
        <f>MID($AM24,6,1)</f>
      </c>
      <c r="H24" s="23">
        <f>MID($AM24,7,1)</f>
      </c>
      <c r="I24" s="23">
        <f>MID($AM24,8,1)</f>
      </c>
      <c r="J24" s="7"/>
      <c r="K24" s="23">
        <f>MID($AN24,1,1)</f>
      </c>
      <c r="L24" s="23">
        <f>MID($AN24,2,1)</f>
      </c>
      <c r="M24" s="23">
        <f>MID($AN24,3,1)</f>
      </c>
      <c r="N24" s="23">
        <f>MID($AN24,4,1)</f>
      </c>
      <c r="O24" s="23">
        <f>MID($AN24,5,1)</f>
      </c>
      <c r="P24" s="23">
        <f>MID($AN24,6,1)</f>
      </c>
      <c r="Q24" s="23">
        <f>MID($AN24,7,1)</f>
      </c>
      <c r="R24" s="23">
        <f>MID($AN24,8,1)</f>
      </c>
      <c r="S24" s="23">
        <f>MID($AN24,9,1)</f>
      </c>
      <c r="T24" s="23">
        <f>MID($AN24,10,1)</f>
      </c>
      <c r="U24" s="23">
        <f>MID($AN24,11,1)</f>
      </c>
      <c r="V24" s="23">
        <f>MID($AN24,12,1)</f>
      </c>
      <c r="W24" s="23">
        <f>MID($AN24,13,1)</f>
      </c>
      <c r="X24" s="23">
        <f>MID($AN24,14,1)</f>
      </c>
      <c r="Y24" s="23">
        <f>MID($AN24,15,1)</f>
      </c>
      <c r="Z24" s="23">
        <f>MID($AN24,16,1)</f>
      </c>
      <c r="AA24" s="23">
        <f>MID($AN24,17,1)</f>
      </c>
      <c r="AB24" s="23">
        <f>MID($AN24,18,1)</f>
      </c>
      <c r="AC24" s="23">
        <f>MID($AN24,19,1)</f>
      </c>
      <c r="AD24" s="23">
        <f>MID($AN24,20,1)</f>
      </c>
      <c r="AE24" s="10"/>
      <c r="AF24" s="23">
        <f>MID($AO24,1,1)</f>
      </c>
      <c r="AG24" s="23">
        <f>MID($AO24,2,1)</f>
      </c>
      <c r="AH24" s="20"/>
      <c r="AK24" s="16"/>
      <c r="AM24" s="67"/>
      <c r="AN24" s="67"/>
      <c r="AO24" s="67"/>
    </row>
    <row r="25" spans="1:41" ht="17.25" customHeight="1">
      <c r="A25" s="10"/>
      <c r="B25" s="6" t="s">
        <v>61</v>
      </c>
      <c r="C25" s="6"/>
      <c r="D25" s="6"/>
      <c r="E25" s="6"/>
      <c r="F25" s="6"/>
      <c r="G25" s="9"/>
      <c r="H25" s="6" t="s">
        <v>6</v>
      </c>
      <c r="I25" s="6"/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1"/>
      <c r="AF25" s="11"/>
      <c r="AG25" s="11"/>
      <c r="AH25" s="19"/>
      <c r="AI25" s="19"/>
      <c r="AJ25" s="19"/>
      <c r="AK25" s="16"/>
      <c r="AM25" s="53" t="s">
        <v>61</v>
      </c>
      <c r="AN25" s="53" t="s">
        <v>6</v>
      </c>
      <c r="AO25" s="60"/>
    </row>
    <row r="26" spans="1:41" ht="17.25" customHeight="1">
      <c r="A26" s="7"/>
      <c r="B26" s="23">
        <f>MID($AM26,1,1)</f>
      </c>
      <c r="C26" s="23">
        <f>MID($AM26,2,1)</f>
      </c>
      <c r="D26" s="23">
        <f>MID($AM26,3,1)</f>
      </c>
      <c r="E26" s="23">
        <f>MID($AM26,4,1)</f>
      </c>
      <c r="F26" s="23">
        <f>MID($AM26,5,1)</f>
      </c>
      <c r="G26" s="7"/>
      <c r="H26" s="23">
        <f>MID($AN26,1,1)</f>
      </c>
      <c r="I26" s="23">
        <f>MID($AN26,2,1)</f>
      </c>
      <c r="J26" s="23">
        <f>MID($AN26,3,1)</f>
      </c>
      <c r="K26" s="23">
        <f>MID($AN26,4,1)</f>
      </c>
      <c r="L26" s="23">
        <f>MID($AN26,5,1)</f>
      </c>
      <c r="M26" s="23">
        <f>MID($AN26,6,1)</f>
      </c>
      <c r="N26" s="23">
        <f>MID($AN26,7,1)</f>
      </c>
      <c r="O26" s="23">
        <f>MID($AN26,8,1)</f>
      </c>
      <c r="P26" s="23">
        <f>MID($AN26,9,1)</f>
      </c>
      <c r="Q26" s="23">
        <f>MID($AN26,10,1)</f>
      </c>
      <c r="R26" s="23">
        <f>MID($AN26,11,1)</f>
      </c>
      <c r="S26" s="23">
        <f>MID($AN26,12,1)</f>
      </c>
      <c r="T26" s="23">
        <f>MID($AN26,13,1)</f>
      </c>
      <c r="U26" s="23">
        <f>MID($AN26,14,1)</f>
      </c>
      <c r="V26" s="23">
        <f>MID($AN26,15,1)</f>
      </c>
      <c r="W26" s="23">
        <f>MID($AN26,16,1)</f>
      </c>
      <c r="X26" s="23">
        <f>MID($AN26,17,1)</f>
      </c>
      <c r="Y26" s="23">
        <f>MID($AN26,18,1)</f>
      </c>
      <c r="Z26" s="23">
        <f>MID($AN26,19,1)</f>
      </c>
      <c r="AA26" s="23">
        <f>MID($AN26,20,1)</f>
      </c>
      <c r="AB26" s="23">
        <f>MID($AN26,21,1)</f>
      </c>
      <c r="AC26" s="23">
        <f>MID($AN26,22,1)</f>
      </c>
      <c r="AD26" s="23">
        <f>MID($AN26,23,1)</f>
      </c>
      <c r="AE26" s="23">
        <f>MID($AN26,24,1)</f>
      </c>
      <c r="AF26" s="23">
        <f>MID($AN26,25,1)</f>
      </c>
      <c r="AG26" s="23">
        <f>MID($AN26,26,1)</f>
      </c>
      <c r="AH26" s="23">
        <f>MID($AN26,27,1)</f>
      </c>
      <c r="AI26" s="23">
        <f>MID($AN26,28,1)</f>
      </c>
      <c r="AJ26" s="23">
        <f>MID($AN26,29,1)</f>
      </c>
      <c r="AK26" s="22"/>
      <c r="AL26"/>
      <c r="AM26" s="67"/>
      <c r="AN26" s="105"/>
      <c r="AO26" s="106"/>
    </row>
    <row r="27" spans="1:41" ht="17.25" customHeight="1">
      <c r="A27" s="10"/>
      <c r="B27" s="6" t="s">
        <v>7</v>
      </c>
      <c r="C27" s="6"/>
      <c r="D27" s="6"/>
      <c r="E27" s="6"/>
      <c r="F27" s="6"/>
      <c r="G27" s="1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14" t="s">
        <v>5</v>
      </c>
      <c r="AJ27" s="3"/>
      <c r="AK27" s="16"/>
      <c r="AM27" s="53" t="s">
        <v>7</v>
      </c>
      <c r="AN27" s="60"/>
      <c r="AO27" s="53" t="s">
        <v>5</v>
      </c>
    </row>
    <row r="28" spans="1:41" ht="17.25" customHeight="1">
      <c r="A28" s="7"/>
      <c r="B28" s="23">
        <f>MID($AM28,1,1)</f>
      </c>
      <c r="C28" s="23">
        <f>MID($AM28,2,1)</f>
      </c>
      <c r="D28" s="23">
        <f>MID($AM28,3,1)</f>
      </c>
      <c r="E28" s="23">
        <f>MID($AM28,4,1)</f>
      </c>
      <c r="F28" s="23">
        <f>MID($AM28,5,1)</f>
      </c>
      <c r="G28" s="23">
        <f>MID($AM28,6,1)</f>
      </c>
      <c r="H28" s="23">
        <f>MID($AM28,7,1)</f>
      </c>
      <c r="I28" s="23">
        <f>MID($AM28,8,1)</f>
      </c>
      <c r="J28" s="23">
        <f>MID($AM28,9,1)</f>
      </c>
      <c r="K28" s="23">
        <f>MID($AM28,10,1)</f>
      </c>
      <c r="L28" s="23">
        <f>MID($AM28,11,1)</f>
      </c>
      <c r="M28" s="23">
        <f>MID($AM28,12,1)</f>
      </c>
      <c r="N28" s="23">
        <f>MID($AM28,13,1)</f>
      </c>
      <c r="O28" s="23">
        <f>MID($AM28,14,1)</f>
      </c>
      <c r="P28" s="23">
        <f>MID($AM28,15,1)</f>
      </c>
      <c r="Q28" s="23">
        <f>MID($AM28,16,1)</f>
      </c>
      <c r="R28" s="23">
        <f>MID($AM28,17,1)</f>
      </c>
      <c r="S28" s="23">
        <f>MID($AM28,18,1)</f>
      </c>
      <c r="T28" s="23">
        <f>MID($AM28,19,1)</f>
      </c>
      <c r="U28" s="23">
        <f>MID($AM28,20,1)</f>
      </c>
      <c r="V28" s="23">
        <f>MID($AM28,21,1)</f>
      </c>
      <c r="W28" s="23">
        <f>MID($AM28,22,1)</f>
      </c>
      <c r="X28" s="23">
        <f>MID($AM28,23,1)</f>
      </c>
      <c r="Y28" s="23">
        <f>MID($AM28,24,1)</f>
      </c>
      <c r="Z28" s="23">
        <f>MID($AM28,25,1)</f>
      </c>
      <c r="AA28" s="23">
        <f>MID($AM28,26,1)</f>
      </c>
      <c r="AB28" s="23">
        <f>MID($AM28,27,1)</f>
      </c>
      <c r="AC28" s="23">
        <f>MID($AM28,28,1)</f>
      </c>
      <c r="AD28" s="23">
        <f>MID($AM28,29,1)</f>
      </c>
      <c r="AE28" s="23">
        <f>MID($AM28,30,1)</f>
      </c>
      <c r="AF28" s="23">
        <f>MID($AM28,31,1)</f>
      </c>
      <c r="AG28" s="23">
        <f>MID($AM28,32,1)</f>
      </c>
      <c r="AH28" s="22"/>
      <c r="AI28" s="23">
        <f>MID($AO28,1,1)</f>
      </c>
      <c r="AJ28" s="23">
        <f>MID($AO28,2,1)</f>
      </c>
      <c r="AK28" s="22"/>
      <c r="AM28" s="105"/>
      <c r="AN28" s="106"/>
      <c r="AO28" s="67"/>
    </row>
    <row r="29" spans="1:37" ht="17.25" customHeight="1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9"/>
      <c r="AI29" s="19"/>
      <c r="AJ29" s="19"/>
      <c r="AK29" s="18"/>
    </row>
    <row r="30" ht="18.75" customHeight="1">
      <c r="A30" s="31" t="s">
        <v>21</v>
      </c>
    </row>
    <row r="31" spans="1:37" ht="18" customHeight="1">
      <c r="A31" s="115" t="s">
        <v>58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</row>
    <row r="32" spans="1:37" ht="18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94"/>
    </row>
    <row r="33" spans="1:37" ht="18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94"/>
    </row>
    <row r="34" spans="1:37" ht="18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94"/>
    </row>
    <row r="35" spans="1:37" ht="18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94"/>
    </row>
    <row r="36" spans="1:37" ht="18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94"/>
    </row>
    <row r="37" spans="1:37" ht="18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94"/>
    </row>
    <row r="38" spans="1:37" ht="13.5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</row>
    <row r="39" spans="1:41" s="27" customFormat="1" ht="13.5" customHeight="1">
      <c r="A39" s="51" t="s">
        <v>65</v>
      </c>
      <c r="B39" s="51"/>
      <c r="C39" s="51"/>
      <c r="D39" s="51"/>
      <c r="E39" s="51"/>
      <c r="F39" s="51"/>
      <c r="G39" s="51"/>
      <c r="H39" s="51"/>
      <c r="I39" s="51"/>
      <c r="J39" s="51"/>
      <c r="K39" s="43"/>
      <c r="L39" s="43"/>
      <c r="M39" s="43"/>
      <c r="N39" s="51" t="s">
        <v>63</v>
      </c>
      <c r="O39" s="51"/>
      <c r="P39" s="51"/>
      <c r="Q39" s="51"/>
      <c r="R39" s="51"/>
      <c r="S39" s="51"/>
      <c r="T39" s="51"/>
      <c r="U39" s="51"/>
      <c r="V39" s="43"/>
      <c r="W39" s="43"/>
      <c r="X39" s="43"/>
      <c r="Y39" s="51" t="s">
        <v>62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43"/>
      <c r="AL39" s="2"/>
      <c r="AM39" s="59"/>
      <c r="AN39" s="59"/>
      <c r="AO39" s="59"/>
    </row>
    <row r="40" spans="1:37" ht="15" customHeight="1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6"/>
      <c r="L40" s="46"/>
      <c r="M40" s="46"/>
      <c r="N40" s="44"/>
      <c r="O40" s="45"/>
      <c r="P40" s="45"/>
      <c r="Q40" s="45"/>
      <c r="R40" s="45"/>
      <c r="S40" s="45"/>
      <c r="T40" s="45"/>
      <c r="U40" s="42"/>
      <c r="V40" s="46"/>
      <c r="W40" s="46"/>
      <c r="X40" s="46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6"/>
    </row>
    <row r="41" spans="1:37" ht="22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52" ht="12.75">
      <c r="AL52" s="27"/>
    </row>
  </sheetData>
  <sheetProtection password="CDE6" sheet="1" objects="1" scenarios="1"/>
  <mergeCells count="15">
    <mergeCell ref="AM12:AN12"/>
    <mergeCell ref="AM20:AO20"/>
    <mergeCell ref="AM22:AO22"/>
    <mergeCell ref="AN26:AO26"/>
    <mergeCell ref="AN14:AO14"/>
    <mergeCell ref="AM1:AO1"/>
    <mergeCell ref="A31:AK38"/>
    <mergeCell ref="A1:H1"/>
    <mergeCell ref="I1:AK1"/>
    <mergeCell ref="E17:G17"/>
    <mergeCell ref="H17:M17"/>
    <mergeCell ref="AM4:AO4"/>
    <mergeCell ref="AM6:AO6"/>
    <mergeCell ref="AN10:AO10"/>
    <mergeCell ref="AM28:AN28"/>
  </mergeCells>
  <printOptions/>
  <pageMargins left="0.24" right="0.26" top="0.17" bottom="0.32" header="0.17" footer="0.18"/>
  <pageSetup horizontalDpi="300" verticalDpi="300" orientation="portrait" r:id="rId4"/>
  <legacyDrawing r:id="rId3"/>
  <oleObjects>
    <oleObject progId="MSPhotoEd.3" shapeId="72319" r:id="rId1"/>
    <oleObject progId="Word.Document.8" shapeId="723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Quinzi</dc:creator>
  <cp:keywords/>
  <dc:description/>
  <cp:lastModifiedBy>.</cp:lastModifiedBy>
  <cp:lastPrinted>2009-03-13T11:05:44Z</cp:lastPrinted>
  <dcterms:created xsi:type="dcterms:W3CDTF">2008-12-12T08:17:58Z</dcterms:created>
  <dcterms:modified xsi:type="dcterms:W3CDTF">2009-03-13T11:05:56Z</dcterms:modified>
  <cp:category/>
  <cp:version/>
  <cp:contentType/>
  <cp:contentStatus/>
</cp:coreProperties>
</file>